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8-SECTOR EXTERNO\"/>
    </mc:Choice>
  </mc:AlternateContent>
  <bookViews>
    <workbookView xWindow="0" yWindow="0" windowWidth="24000" windowHeight="9630"/>
  </bookViews>
  <sheets>
    <sheet name="8-2-4" sheetId="1" r:id="rId1"/>
  </sheets>
  <definedNames>
    <definedName name="_xlnm.Print_Area" localSheetId="0">'8-2-4'!$A$1:$X$15</definedName>
    <definedName name="_xlnm.Print_Titles" localSheetId="0">'8-2-4'!$A:$B,'8-2-4'!$1:$6</definedName>
  </definedNames>
  <calcPr calcId="162913"/>
  <extLst>
    <ext uri="GoogleSheetsCustomDataVersion2">
      <go:sheetsCustomData xmlns:go="http://customooxmlschemas.google.com/" r:id="rId5" roundtripDataChecksum="oenB/0z7RrLVsKs6vNHG//K8j1URpFPXl6BVpvpXmwY="/>
    </ext>
  </extLst>
</workbook>
</file>

<file path=xl/calcChain.xml><?xml version="1.0" encoding="utf-8"?>
<calcChain xmlns="http://schemas.openxmlformats.org/spreadsheetml/2006/main">
  <c r="X13" i="1" l="1"/>
  <c r="V13" i="1"/>
  <c r="T13" i="1"/>
  <c r="R13" i="1"/>
  <c r="P13" i="1"/>
  <c r="N13" i="1"/>
  <c r="L13" i="1"/>
  <c r="J13" i="1"/>
  <c r="F13" i="1"/>
  <c r="D13" i="1"/>
  <c r="X12" i="1"/>
  <c r="V12" i="1"/>
  <c r="T12" i="1"/>
  <c r="R12" i="1"/>
  <c r="P12" i="1"/>
  <c r="N12" i="1"/>
  <c r="L12" i="1"/>
  <c r="J12" i="1"/>
  <c r="F12" i="1"/>
  <c r="D12" i="1"/>
  <c r="X11" i="1"/>
  <c r="V11" i="1"/>
  <c r="T11" i="1"/>
  <c r="R11" i="1"/>
  <c r="P11" i="1"/>
  <c r="N11" i="1"/>
  <c r="L11" i="1"/>
  <c r="J11" i="1"/>
  <c r="F11" i="1"/>
  <c r="D11" i="1"/>
  <c r="X10" i="1"/>
  <c r="V10" i="1"/>
  <c r="T10" i="1"/>
  <c r="R10" i="1"/>
  <c r="P10" i="1"/>
  <c r="N10" i="1"/>
  <c r="L10" i="1"/>
  <c r="J10" i="1"/>
  <c r="F10" i="1"/>
  <c r="D10" i="1"/>
  <c r="X9" i="1"/>
  <c r="V9" i="1"/>
  <c r="T9" i="1"/>
  <c r="R9" i="1"/>
  <c r="P9" i="1"/>
  <c r="N9" i="1"/>
  <c r="L9" i="1"/>
  <c r="J9" i="1"/>
  <c r="F9" i="1"/>
  <c r="D9" i="1"/>
  <c r="X8" i="1"/>
  <c r="V8" i="1"/>
  <c r="T8" i="1"/>
  <c r="R8" i="1"/>
  <c r="R7" i="1" s="1"/>
  <c r="P8" i="1"/>
  <c r="P7" i="1" s="1"/>
  <c r="N8" i="1"/>
  <c r="L8" i="1"/>
  <c r="J8" i="1"/>
  <c r="F8" i="1"/>
  <c r="D8" i="1"/>
</calcChain>
</file>

<file path=xl/sharedStrings.xml><?xml version="1.0" encoding="utf-8"?>
<sst xmlns="http://schemas.openxmlformats.org/spreadsheetml/2006/main" count="39" uniqueCount="18">
  <si>
    <t>8.2.4_ Valor exportado de productos según provincia de origen. Región Noroeste argentino. Años 2015 -  1º semestre 2025</t>
  </si>
  <si>
    <t>Valor FOB en millones de dólares</t>
  </si>
  <si>
    <t>Provincia</t>
  </si>
  <si>
    <t>2021*</t>
  </si>
  <si>
    <t>2022*</t>
  </si>
  <si>
    <t>2023*</t>
  </si>
  <si>
    <t>2024*</t>
  </si>
  <si>
    <t>1º semestre 2025*</t>
  </si>
  <si>
    <t>Total</t>
  </si>
  <si>
    <t>%</t>
  </si>
  <si>
    <t>Catamarca</t>
  </si>
  <si>
    <t>Salta</t>
  </si>
  <si>
    <t>Jujuy</t>
  </si>
  <si>
    <t>La Rioja</t>
  </si>
  <si>
    <t>Santiago del Estero</t>
  </si>
  <si>
    <t>Tucumán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</si>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</sst>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4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5" fillId="0" borderId="5" xfId="0" applyFont="1" applyBorder="1"/>
    <xf numFmtId="0" fontId="4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tabSelected="1" zoomScaleNormal="100" workbookViewId="0">
      <selection activeCell="H15" sqref="H15"/>
    </sheetView>
  </sheetViews>
  <sheetFormatPr baseColWidth="10" defaultColWidth="14.42578125" defaultRowHeight="15" customHeight="1"/>
  <cols>
    <col min="1" max="1" width="0.7109375" customWidth="1"/>
    <col min="2" max="2" width="43.5703125" customWidth="1"/>
    <col min="3" max="24" width="11.85546875" customWidth="1"/>
    <col min="25" max="25" width="10.7109375" customWidth="1"/>
  </cols>
  <sheetData>
    <row r="1" spans="1: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5.75" customHeight="1">
      <c r="A2" s="3"/>
      <c r="B2" s="2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1"/>
    </row>
    <row r="5" spans="1:25">
      <c r="A5" s="1"/>
      <c r="B5" s="24" t="s">
        <v>2</v>
      </c>
      <c r="C5" s="22">
        <v>2015</v>
      </c>
      <c r="D5" s="23"/>
      <c r="E5" s="22">
        <v>2016</v>
      </c>
      <c r="F5" s="23"/>
      <c r="G5" s="22">
        <v>2017</v>
      </c>
      <c r="H5" s="23"/>
      <c r="I5" s="22">
        <v>2018</v>
      </c>
      <c r="J5" s="23"/>
      <c r="K5" s="22">
        <v>2019</v>
      </c>
      <c r="L5" s="23"/>
      <c r="M5" s="22">
        <v>2020</v>
      </c>
      <c r="N5" s="23"/>
      <c r="O5" s="22" t="s">
        <v>3</v>
      </c>
      <c r="P5" s="23"/>
      <c r="Q5" s="22" t="s">
        <v>4</v>
      </c>
      <c r="R5" s="23"/>
      <c r="S5" s="22" t="s">
        <v>5</v>
      </c>
      <c r="T5" s="23"/>
      <c r="U5" s="22" t="s">
        <v>6</v>
      </c>
      <c r="V5" s="23"/>
      <c r="W5" s="22" t="s">
        <v>7</v>
      </c>
      <c r="X5" s="23"/>
      <c r="Y5" s="1"/>
    </row>
    <row r="6" spans="1:25">
      <c r="A6" s="1"/>
      <c r="B6" s="25"/>
      <c r="C6" s="7" t="s">
        <v>8</v>
      </c>
      <c r="D6" s="7" t="s">
        <v>9</v>
      </c>
      <c r="E6" s="7" t="s">
        <v>8</v>
      </c>
      <c r="F6" s="7" t="s">
        <v>9</v>
      </c>
      <c r="G6" s="7" t="s">
        <v>8</v>
      </c>
      <c r="H6" s="7" t="s">
        <v>9</v>
      </c>
      <c r="I6" s="7" t="s">
        <v>8</v>
      </c>
      <c r="J6" s="7" t="s">
        <v>9</v>
      </c>
      <c r="K6" s="7" t="s">
        <v>8</v>
      </c>
      <c r="L6" s="7" t="s">
        <v>9</v>
      </c>
      <c r="M6" s="7" t="s">
        <v>8</v>
      </c>
      <c r="N6" s="7" t="s">
        <v>9</v>
      </c>
      <c r="O6" s="7" t="s">
        <v>8</v>
      </c>
      <c r="P6" s="7" t="s">
        <v>9</v>
      </c>
      <c r="Q6" s="7" t="s">
        <v>8</v>
      </c>
      <c r="R6" s="7" t="s">
        <v>9</v>
      </c>
      <c r="S6" s="7" t="s">
        <v>8</v>
      </c>
      <c r="T6" s="7" t="s">
        <v>9</v>
      </c>
      <c r="U6" s="7" t="s">
        <v>8</v>
      </c>
      <c r="V6" s="7" t="s">
        <v>9</v>
      </c>
      <c r="W6" s="7" t="s">
        <v>8</v>
      </c>
      <c r="X6" s="7" t="s">
        <v>9</v>
      </c>
      <c r="Y6" s="1"/>
    </row>
    <row r="7" spans="1:25" ht="18.75" customHeight="1">
      <c r="A7" s="8"/>
      <c r="B7" s="9" t="s">
        <v>8</v>
      </c>
      <c r="C7" s="10">
        <v>3388.36</v>
      </c>
      <c r="D7" s="10">
        <v>100</v>
      </c>
      <c r="E7" s="10">
        <v>4724.2759999999998</v>
      </c>
      <c r="F7" s="11">
        <v>99.999999999999986</v>
      </c>
      <c r="G7" s="10">
        <v>4118.8909999999996</v>
      </c>
      <c r="H7" s="11">
        <v>100</v>
      </c>
      <c r="I7" s="10">
        <v>3922.7240000000002</v>
      </c>
      <c r="J7" s="11">
        <v>100</v>
      </c>
      <c r="K7" s="10">
        <v>3933.8980000000001</v>
      </c>
      <c r="L7" s="11">
        <v>100</v>
      </c>
      <c r="M7" s="12">
        <v>3454.8510300299981</v>
      </c>
      <c r="N7" s="11">
        <v>100</v>
      </c>
      <c r="O7" s="12">
        <v>4419.5120374799999</v>
      </c>
      <c r="P7" s="11">
        <f>SUM(P8:P13)</f>
        <v>99.999999999999929</v>
      </c>
      <c r="Q7" s="12">
        <v>5083.5845890000001</v>
      </c>
      <c r="R7" s="13">
        <f>SUM(R8:R13)</f>
        <v>99.999988413687447</v>
      </c>
      <c r="S7" s="12">
        <v>4306.3239999999996</v>
      </c>
      <c r="T7" s="13">
        <v>99.999862182920154</v>
      </c>
      <c r="U7" s="12">
        <v>5186.74</v>
      </c>
      <c r="V7" s="13">
        <v>100</v>
      </c>
      <c r="W7" s="12">
        <v>2402.5839999999998</v>
      </c>
      <c r="X7" s="13">
        <v>100</v>
      </c>
      <c r="Y7" s="8"/>
    </row>
    <row r="8" spans="1:25">
      <c r="A8" s="1"/>
      <c r="B8" s="5" t="s">
        <v>10</v>
      </c>
      <c r="C8" s="14">
        <v>585.35799999999995</v>
      </c>
      <c r="D8" s="15">
        <f t="shared" ref="D8:D13" si="0">(C8*100)/$C$7</f>
        <v>17.275555135817918</v>
      </c>
      <c r="E8" s="14">
        <v>810.78399999999999</v>
      </c>
      <c r="F8" s="15">
        <f t="shared" ref="F8:F13" si="1">(E8*100)/$E$7</f>
        <v>17.162079438203865</v>
      </c>
      <c r="G8" s="14">
        <v>610.30799999999999</v>
      </c>
      <c r="H8" s="15">
        <v>14.440574237442627</v>
      </c>
      <c r="I8" s="15">
        <v>469.245</v>
      </c>
      <c r="J8" s="15">
        <f t="shared" ref="J8:J13" si="2">(I8/$I$7)*100</f>
        <v>11.962223189803819</v>
      </c>
      <c r="K8" s="15">
        <v>143.07900000000001</v>
      </c>
      <c r="L8" s="15">
        <f t="shared" ref="L8:L13" si="3">(K8/$K$7)*100</f>
        <v>3.63707955823969</v>
      </c>
      <c r="M8" s="15">
        <v>137.01473987999958</v>
      </c>
      <c r="N8" s="15">
        <f t="shared" ref="N8:N13" si="4">(M8/$M$7)*100</f>
        <v>3.9658653495925087</v>
      </c>
      <c r="O8" s="16">
        <v>158.81889824999985</v>
      </c>
      <c r="P8" s="16">
        <f t="shared" ref="P8:P13" si="5">(O8*100)/$O$7</f>
        <v>3.593584470482813</v>
      </c>
      <c r="Q8" s="15">
        <v>201.339</v>
      </c>
      <c r="R8" s="15">
        <f t="shared" ref="R8:R13" si="6">(Q8*100)/$Q$7</f>
        <v>3.960571452586092</v>
      </c>
      <c r="S8" s="16">
        <v>277.209</v>
      </c>
      <c r="T8" s="16">
        <f t="shared" ref="T8:T13" si="7">(S8*100)/$S$7</f>
        <v>6.4372536762212977</v>
      </c>
      <c r="U8" s="16">
        <v>340.70600000000002</v>
      </c>
      <c r="V8" s="16">
        <f t="shared" ref="V8:V13" si="8">(U8/$U$7)*100</f>
        <v>6.5687888731650323</v>
      </c>
      <c r="W8" s="16">
        <v>186.71</v>
      </c>
      <c r="X8" s="16">
        <f t="shared" ref="X8:X13" si="9">(W8/$W$7)*100</f>
        <v>7.7712163237580887</v>
      </c>
      <c r="Y8" s="1"/>
    </row>
    <row r="9" spans="1:25">
      <c r="A9" s="1"/>
      <c r="B9" s="5" t="s">
        <v>11</v>
      </c>
      <c r="C9" s="14">
        <v>859.81700000000001</v>
      </c>
      <c r="D9" s="15">
        <f t="shared" si="0"/>
        <v>25.375609439374799</v>
      </c>
      <c r="E9" s="14">
        <v>1075.412</v>
      </c>
      <c r="F9" s="15">
        <f t="shared" si="1"/>
        <v>22.763530327186643</v>
      </c>
      <c r="G9" s="14">
        <v>880.89099999999996</v>
      </c>
      <c r="H9" s="15">
        <v>21.891988671506237</v>
      </c>
      <c r="I9" s="15">
        <v>854.45100000000002</v>
      </c>
      <c r="J9" s="15">
        <f t="shared" si="2"/>
        <v>21.78208306268807</v>
      </c>
      <c r="K9" s="15">
        <v>993.15099999999995</v>
      </c>
      <c r="L9" s="15">
        <f t="shared" si="3"/>
        <v>25.245977399515695</v>
      </c>
      <c r="M9" s="15">
        <v>922.16709262000018</v>
      </c>
      <c r="N9" s="15">
        <f t="shared" si="4"/>
        <v>26.691949511119535</v>
      </c>
      <c r="O9" s="16">
        <v>1262.8711524499984</v>
      </c>
      <c r="P9" s="16">
        <f t="shared" si="5"/>
        <v>28.574900164093361</v>
      </c>
      <c r="Q9" s="15">
        <v>1333.3630000000001</v>
      </c>
      <c r="R9" s="15">
        <f t="shared" si="6"/>
        <v>26.228795383579683</v>
      </c>
      <c r="S9" s="16">
        <v>1103.6880000000001</v>
      </c>
      <c r="T9" s="16">
        <f t="shared" si="7"/>
        <v>25.629469589376004</v>
      </c>
      <c r="U9" s="16">
        <v>1283.596</v>
      </c>
      <c r="V9" s="16">
        <f t="shared" si="8"/>
        <v>24.74764495617671</v>
      </c>
      <c r="W9" s="16">
        <v>590.59</v>
      </c>
      <c r="X9" s="16">
        <f t="shared" si="9"/>
        <v>24.581450638146265</v>
      </c>
      <c r="Y9" s="1"/>
    </row>
    <row r="10" spans="1:25">
      <c r="A10" s="1"/>
      <c r="B10" s="5" t="s">
        <v>12</v>
      </c>
      <c r="C10" s="14">
        <v>307.60300000000001</v>
      </c>
      <c r="D10" s="15">
        <f t="shared" si="0"/>
        <v>9.078226634714138</v>
      </c>
      <c r="E10" s="14">
        <v>533.69100000000003</v>
      </c>
      <c r="F10" s="15">
        <f t="shared" si="1"/>
        <v>11.29677859633942</v>
      </c>
      <c r="G10" s="14">
        <v>536.91</v>
      </c>
      <c r="H10" s="15">
        <v>13.82857514893063</v>
      </c>
      <c r="I10" s="15">
        <v>486.15800000000002</v>
      </c>
      <c r="J10" s="15">
        <f t="shared" si="2"/>
        <v>12.393377663072904</v>
      </c>
      <c r="K10" s="15">
        <v>488.67099999999999</v>
      </c>
      <c r="L10" s="15">
        <f t="shared" si="3"/>
        <v>12.422055681158991</v>
      </c>
      <c r="M10" s="15">
        <v>328.54280225999941</v>
      </c>
      <c r="N10" s="15">
        <f t="shared" si="4"/>
        <v>9.5096083566053693</v>
      </c>
      <c r="O10" s="16">
        <v>529.79467436000039</v>
      </c>
      <c r="P10" s="16">
        <f t="shared" si="5"/>
        <v>11.98762826907218</v>
      </c>
      <c r="Q10" s="15">
        <v>883.07600000000002</v>
      </c>
      <c r="R10" s="15">
        <f t="shared" si="6"/>
        <v>17.371128276508355</v>
      </c>
      <c r="S10" s="16">
        <v>1073.491</v>
      </c>
      <c r="T10" s="16">
        <f t="shared" si="7"/>
        <v>24.928245064700199</v>
      </c>
      <c r="U10" s="16">
        <v>1066.307</v>
      </c>
      <c r="V10" s="16">
        <f t="shared" si="8"/>
        <v>20.558327581486637</v>
      </c>
      <c r="W10" s="16">
        <v>486.8</v>
      </c>
      <c r="X10" s="16">
        <f t="shared" si="9"/>
        <v>20.261518431821742</v>
      </c>
      <c r="Y10" s="1"/>
    </row>
    <row r="11" spans="1:25">
      <c r="A11" s="1"/>
      <c r="B11" s="5" t="s">
        <v>13</v>
      </c>
      <c r="C11" s="14">
        <v>231.37700000000001</v>
      </c>
      <c r="D11" s="15">
        <f t="shared" si="0"/>
        <v>6.8285837396262501</v>
      </c>
      <c r="E11" s="14">
        <v>208.57</v>
      </c>
      <c r="F11" s="15">
        <f t="shared" si="1"/>
        <v>4.4148563716429781</v>
      </c>
      <c r="G11" s="14">
        <v>245.845</v>
      </c>
      <c r="H11" s="15">
        <v>5.8921188840782586</v>
      </c>
      <c r="I11" s="15">
        <v>223.959</v>
      </c>
      <c r="J11" s="15">
        <f t="shared" si="2"/>
        <v>5.7092724341554488</v>
      </c>
      <c r="K11" s="15">
        <v>244.43600000000001</v>
      </c>
      <c r="L11" s="15">
        <f t="shared" si="3"/>
        <v>6.2135825585716757</v>
      </c>
      <c r="M11" s="15">
        <v>172.94907632999991</v>
      </c>
      <c r="N11" s="15">
        <f t="shared" si="4"/>
        <v>5.0059778215241373</v>
      </c>
      <c r="O11" s="16">
        <v>165.27026146000003</v>
      </c>
      <c r="P11" s="16">
        <f t="shared" si="5"/>
        <v>3.7395590295583161</v>
      </c>
      <c r="Q11" s="15">
        <v>187.20699999999999</v>
      </c>
      <c r="R11" s="15">
        <f t="shared" si="6"/>
        <v>3.6825786356557075</v>
      </c>
      <c r="S11" s="16">
        <v>199.13900000000001</v>
      </c>
      <c r="T11" s="16">
        <f t="shared" si="7"/>
        <v>4.6243385309605136</v>
      </c>
      <c r="U11" s="16">
        <v>219.81399999999999</v>
      </c>
      <c r="V11" s="16">
        <f t="shared" si="8"/>
        <v>4.2379992056667577</v>
      </c>
      <c r="W11" s="16">
        <v>65.94</v>
      </c>
      <c r="X11" s="16">
        <f t="shared" si="9"/>
        <v>2.7445450398404385</v>
      </c>
      <c r="Y11" s="1"/>
    </row>
    <row r="12" spans="1:25">
      <c r="A12" s="1"/>
      <c r="B12" s="5" t="s">
        <v>14</v>
      </c>
      <c r="C12" s="14">
        <v>576.04399999999998</v>
      </c>
      <c r="D12" s="15">
        <f t="shared" si="0"/>
        <v>17.000672891900507</v>
      </c>
      <c r="E12" s="14">
        <v>893.26199999999994</v>
      </c>
      <c r="F12" s="15">
        <f t="shared" si="1"/>
        <v>18.907913085518288</v>
      </c>
      <c r="G12" s="14">
        <v>793.55200000000002</v>
      </c>
      <c r="H12" s="15">
        <v>19.317035059735019</v>
      </c>
      <c r="I12" s="15">
        <v>772.05499999999995</v>
      </c>
      <c r="J12" s="15">
        <f t="shared" si="2"/>
        <v>19.681603905857255</v>
      </c>
      <c r="K12" s="15">
        <v>1112.664</v>
      </c>
      <c r="L12" s="15">
        <f t="shared" si="3"/>
        <v>28.284007363688634</v>
      </c>
      <c r="M12" s="15">
        <v>1120.4271143899996</v>
      </c>
      <c r="N12" s="15">
        <f t="shared" si="4"/>
        <v>32.430547790660341</v>
      </c>
      <c r="O12" s="16">
        <v>1388.2688816099976</v>
      </c>
      <c r="P12" s="16">
        <f t="shared" si="5"/>
        <v>31.412266101702635</v>
      </c>
      <c r="Q12" s="15">
        <v>1546.634</v>
      </c>
      <c r="R12" s="15">
        <f t="shared" si="6"/>
        <v>30.424083103616471</v>
      </c>
      <c r="S12" s="16">
        <v>883.75199999999995</v>
      </c>
      <c r="T12" s="16">
        <f t="shared" si="7"/>
        <v>20.522190155687312</v>
      </c>
      <c r="U12" s="16">
        <v>1320.665</v>
      </c>
      <c r="V12" s="16">
        <f t="shared" si="8"/>
        <v>25.462332794780533</v>
      </c>
      <c r="W12" s="16">
        <v>669.24</v>
      </c>
      <c r="X12" s="16">
        <f t="shared" si="9"/>
        <v>27.855009439836447</v>
      </c>
      <c r="Y12" s="1"/>
    </row>
    <row r="13" spans="1:25">
      <c r="A13" s="1"/>
      <c r="B13" s="17" t="s">
        <v>15</v>
      </c>
      <c r="C13" s="18">
        <v>828.16</v>
      </c>
      <c r="D13" s="19">
        <f t="shared" si="0"/>
        <v>24.44132264576373</v>
      </c>
      <c r="E13" s="18">
        <v>1202.5519999999999</v>
      </c>
      <c r="F13" s="19">
        <f t="shared" si="1"/>
        <v>25.454736344785953</v>
      </c>
      <c r="G13" s="18">
        <v>1051.384</v>
      </c>
      <c r="H13" s="19">
        <v>24.629707998307239</v>
      </c>
      <c r="I13" s="19">
        <v>1116.856</v>
      </c>
      <c r="J13" s="19">
        <f t="shared" si="2"/>
        <v>28.471439744422494</v>
      </c>
      <c r="K13" s="19">
        <v>951.89599999999996</v>
      </c>
      <c r="L13" s="19">
        <f t="shared" si="3"/>
        <v>24.197272018745782</v>
      </c>
      <c r="M13" s="19">
        <v>773.75020454999924</v>
      </c>
      <c r="N13" s="19">
        <f t="shared" si="4"/>
        <v>22.396051170498104</v>
      </c>
      <c r="O13" s="20">
        <v>914.48816935000025</v>
      </c>
      <c r="P13" s="20">
        <f t="shared" si="5"/>
        <v>20.692061965090613</v>
      </c>
      <c r="Q13" s="19">
        <v>931.96500000000003</v>
      </c>
      <c r="R13" s="19">
        <f t="shared" si="6"/>
        <v>18.332831561741127</v>
      </c>
      <c r="S13" s="20">
        <v>769.04700000000003</v>
      </c>
      <c r="T13" s="20">
        <f t="shared" si="7"/>
        <v>17.858549426378509</v>
      </c>
      <c r="U13" s="20">
        <v>955.65300000000002</v>
      </c>
      <c r="V13" s="20">
        <f t="shared" si="8"/>
        <v>18.424925868657386</v>
      </c>
      <c r="W13" s="20">
        <v>403.3</v>
      </c>
      <c r="X13" s="20">
        <f t="shared" si="9"/>
        <v>16.786093639181814</v>
      </c>
      <c r="Y13" s="1"/>
    </row>
    <row r="14" spans="1:25">
      <c r="A14" s="1"/>
      <c r="B14" s="21" t="s">
        <v>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6.75">
      <c r="A15" s="1"/>
      <c r="B15" s="27" t="s">
        <v>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</sheetData>
  <mergeCells count="12">
    <mergeCell ref="K5:L5"/>
    <mergeCell ref="M5:N5"/>
    <mergeCell ref="B5:B6"/>
    <mergeCell ref="C5:D5"/>
    <mergeCell ref="E5:F5"/>
    <mergeCell ref="G5:H5"/>
    <mergeCell ref="I5:J5"/>
    <mergeCell ref="O5:P5"/>
    <mergeCell ref="Q5:R5"/>
    <mergeCell ref="S5:T5"/>
    <mergeCell ref="U5:V5"/>
    <mergeCell ref="W5:X5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5" orientation="landscape" r:id="rId1"/>
  <headerFooter>
    <oddHeader>&amp;L&amp;"Arial,Normal"&amp;9Anuario Estadístico de la Provincia
de Salta&amp;R&amp;"Arial,Normal"&amp;9Año 2024
Avance 2025</oddHeader>
    <oddFooter>&amp;L&amp;G&amp;CPág. &amp;P - &amp;N&amp;R&amp;G</oddFooter>
  </headerFooter>
  <colBreaks count="2" manualBreakCount="2">
    <brk id="10" max="1048575" man="1"/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8-2-4</vt:lpstr>
      <vt:lpstr>'8-2-4'!Área_de_impresión</vt:lpstr>
      <vt:lpstr>'8-2-4'!Títulos_a_imprimir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IPC-SALTA</cp:lastModifiedBy>
  <cp:lastPrinted>2026-03-18T15:39:36Z</cp:lastPrinted>
  <dcterms:created xsi:type="dcterms:W3CDTF">2017-11-07T15:49:17Z</dcterms:created>
  <dcterms:modified xsi:type="dcterms:W3CDTF">2026-03-18T15:40:16Z</dcterms:modified>
</cp:coreProperties>
</file>