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Nino\corrige encabezado y pye\sector externo\"/>
    </mc:Choice>
  </mc:AlternateContent>
  <bookViews>
    <workbookView xWindow="0" yWindow="0" windowWidth="20490" windowHeight="7125"/>
  </bookViews>
  <sheets>
    <sheet name="8-2-2" sheetId="1" r:id="rId1"/>
  </sheets>
  <definedNames>
    <definedName name="_xlnm.Print_Area" localSheetId="0">'8-2-2'!$A$1:$N$27</definedName>
  </definedNames>
  <calcPr calcId="162913"/>
  <extLst>
    <ext uri="GoogleSheetsCustomDataVersion2">
      <go:sheetsCustomData xmlns:go="http://customooxmlschemas.google.com/" r:id="rId5" roundtripDataChecksum="Z1wbdoBzfMy7G2BhDxLXSD45o7W2RRldpfD5QmIFahI="/>
    </ext>
  </extLst>
</workbook>
</file>

<file path=xl/calcChain.xml><?xml version="1.0" encoding="utf-8"?>
<calcChain xmlns="http://schemas.openxmlformats.org/spreadsheetml/2006/main">
  <c r="N24" i="1" l="1"/>
  <c r="L24" i="1"/>
  <c r="J24" i="1"/>
  <c r="H24" i="1"/>
  <c r="F24" i="1"/>
  <c r="D24" i="1"/>
  <c r="N23" i="1"/>
  <c r="L23" i="1"/>
  <c r="J23" i="1"/>
  <c r="H23" i="1"/>
  <c r="F23" i="1"/>
  <c r="D23" i="1"/>
  <c r="N22" i="1"/>
  <c r="L22" i="1"/>
  <c r="J22" i="1"/>
  <c r="H22" i="1"/>
  <c r="F22" i="1"/>
  <c r="D22" i="1"/>
  <c r="N21" i="1"/>
  <c r="L21" i="1"/>
  <c r="J21" i="1"/>
  <c r="H21" i="1"/>
  <c r="F21" i="1"/>
  <c r="D21" i="1"/>
  <c r="N20" i="1"/>
  <c r="L20" i="1"/>
  <c r="J20" i="1"/>
  <c r="H20" i="1"/>
  <c r="F20" i="1"/>
  <c r="D20" i="1"/>
  <c r="N19" i="1"/>
  <c r="L19" i="1"/>
  <c r="J19" i="1"/>
  <c r="H19" i="1"/>
  <c r="F19" i="1"/>
  <c r="D19" i="1"/>
  <c r="N18" i="1"/>
  <c r="L18" i="1"/>
  <c r="J18" i="1"/>
  <c r="H18" i="1"/>
  <c r="F18" i="1"/>
  <c r="D18" i="1"/>
  <c r="N17" i="1"/>
  <c r="L17" i="1"/>
  <c r="J17" i="1"/>
  <c r="H17" i="1"/>
  <c r="F17" i="1"/>
  <c r="D17" i="1"/>
  <c r="N16" i="1"/>
  <c r="L16" i="1"/>
  <c r="J16" i="1"/>
  <c r="H16" i="1"/>
  <c r="F16" i="1"/>
  <c r="D16" i="1"/>
  <c r="N15" i="1"/>
  <c r="L15" i="1"/>
  <c r="J15" i="1"/>
  <c r="H15" i="1"/>
  <c r="F15" i="1"/>
  <c r="D15" i="1"/>
  <c r="N14" i="1"/>
  <c r="L14" i="1"/>
  <c r="J14" i="1"/>
  <c r="H14" i="1"/>
  <c r="F14" i="1"/>
  <c r="D14" i="1"/>
  <c r="N13" i="1"/>
  <c r="L13" i="1"/>
  <c r="J13" i="1"/>
  <c r="H13" i="1"/>
  <c r="F13" i="1"/>
  <c r="D13" i="1"/>
  <c r="N12" i="1"/>
  <c r="L12" i="1"/>
  <c r="J12" i="1"/>
  <c r="H12" i="1"/>
  <c r="F12" i="1"/>
  <c r="D12" i="1"/>
  <c r="N11" i="1"/>
  <c r="L11" i="1"/>
  <c r="J11" i="1"/>
  <c r="H11" i="1"/>
  <c r="F11" i="1"/>
  <c r="D11" i="1"/>
  <c r="N10" i="1"/>
  <c r="L10" i="1"/>
  <c r="J10" i="1"/>
  <c r="H10" i="1"/>
  <c r="F10" i="1"/>
  <c r="D10" i="1"/>
  <c r="N9" i="1"/>
  <c r="L9" i="1"/>
  <c r="J9" i="1"/>
  <c r="H9" i="1"/>
  <c r="F9" i="1"/>
  <c r="D9" i="1"/>
  <c r="N8" i="1"/>
  <c r="L8" i="1"/>
  <c r="J8" i="1"/>
  <c r="H8" i="1"/>
  <c r="H7" i="1" s="1"/>
  <c r="F8" i="1"/>
  <c r="D8" i="1"/>
  <c r="N7" i="1"/>
  <c r="L7" i="1"/>
  <c r="J7" i="1"/>
  <c r="F7" i="1"/>
</calcChain>
</file>

<file path=xl/sharedStrings.xml><?xml version="1.0" encoding="utf-8"?>
<sst xmlns="http://schemas.openxmlformats.org/spreadsheetml/2006/main" count="40" uniqueCount="29">
  <si>
    <t>8.2.2_ Valor exportado de productos  según capítulo. Región Noroeste Argentino. Años 2020 -  1º semestre 2025</t>
  </si>
  <si>
    <t>Valor FOB en millones de dólares</t>
  </si>
  <si>
    <t>Producto</t>
  </si>
  <si>
    <t>2021*</t>
  </si>
  <si>
    <t>2022*</t>
  </si>
  <si>
    <t>2023*</t>
  </si>
  <si>
    <t>2024*</t>
  </si>
  <si>
    <t>1º semestre 2025*</t>
  </si>
  <si>
    <t>Total</t>
  </si>
  <si>
    <t>%</t>
  </si>
  <si>
    <t>Maíz</t>
  </si>
  <si>
    <t>Legumbres</t>
  </si>
  <si>
    <t>Soja</t>
  </si>
  <si>
    <t>Aceites esenciales y resinoides</t>
  </si>
  <si>
    <t>Cítricos</t>
  </si>
  <si>
    <t>Tabaco sin elaborar en hojas</t>
  </si>
  <si>
    <t>Trigo</t>
  </si>
  <si>
    <t>Inorgánicos</t>
  </si>
  <si>
    <t>Jugos de frutas y hortalizas</t>
  </si>
  <si>
    <t>Partes y piezas de vehículos y tractores</t>
  </si>
  <si>
    <t>Mineral de metales preciosos y sus concentrados</t>
  </si>
  <si>
    <t>Papel cartón y manufacturas</t>
  </si>
  <si>
    <t>Fibras de algodón</t>
  </si>
  <si>
    <t>Resto de residuos alimenticios y preparados para animales</t>
  </si>
  <si>
    <t>Azúcar de caña en bruto</t>
  </si>
  <si>
    <t>Piedras y Metales Preciosos</t>
  </si>
  <si>
    <t>Resto de productos</t>
  </si>
  <si>
    <r>
      <rPr>
        <b/>
        <sz val="9"/>
        <color theme="1"/>
        <rFont val="Arial"/>
      </rPr>
      <t>Nota</t>
    </r>
    <r>
      <rPr>
        <sz val="9"/>
        <color theme="1"/>
        <rFont val="Arial"/>
      </rPr>
      <t>: * datos provisorios.</t>
    </r>
  </si>
  <si>
    <r>
      <rPr>
        <b/>
        <sz val="9"/>
        <color theme="1"/>
        <rFont val="Arial"/>
      </rPr>
      <t>Fuente:</t>
    </r>
    <r>
      <rPr>
        <sz val="9"/>
        <color theme="1"/>
        <rFont val="Arial"/>
      </rPr>
      <t xml:space="preserve"> Dirección General de Estadísticas y Censo de la Provincia de Salta en base a datos suministrados por INDEC.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</si>
</sst>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6" x14ac:knownFonts="1">
    <font>
      <sz val="11"/>
      <color theme="1"/>
      <name val="Arial"/>
      <scheme val="minor"/>
    </font>
    <font>
      <sz val="9"/>
      <color theme="1"/>
      <name val="Arial"/>
    </font>
    <font>
      <b/>
      <sz val="10"/>
      <color theme="1"/>
      <name val="Arial"/>
    </font>
    <font>
      <b/>
      <sz val="9"/>
      <color theme="1"/>
      <name val="Arial"/>
    </font>
    <font>
      <sz val="11"/>
      <name val="Arial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1" fillId="0" borderId="0" xfId="0" applyFont="1"/>
    <xf numFmtId="0" fontId="3" fillId="0" borderId="0" xfId="0" applyFont="1"/>
    <xf numFmtId="0" fontId="1" fillId="2" borderId="1" xfId="0" applyFont="1" applyFill="1" applyBorder="1"/>
    <xf numFmtId="0" fontId="2" fillId="0" borderId="6" xfId="0" applyFont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0" borderId="0" xfId="0" applyNumberFormat="1" applyFont="1" applyAlignment="1">
      <alignment horizontal="right" vertical="center"/>
    </xf>
    <xf numFmtId="164" fontId="2" fillId="2" borderId="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left"/>
    </xf>
    <xf numFmtId="165" fontId="5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164" fontId="5" fillId="2" borderId="1" xfId="0" applyNumberFormat="1" applyFont="1" applyFill="1" applyBorder="1" applyAlignment="1">
      <alignment horizontal="right" vertical="center"/>
    </xf>
    <xf numFmtId="165" fontId="5" fillId="2" borderId="1" xfId="0" applyNumberFormat="1" applyFont="1" applyFill="1" applyBorder="1" applyAlignment="1">
      <alignment horizontal="right" vertical="center"/>
    </xf>
    <xf numFmtId="0" fontId="5" fillId="2" borderId="7" xfId="0" applyFont="1" applyFill="1" applyBorder="1"/>
    <xf numFmtId="164" fontId="5" fillId="0" borderId="8" xfId="0" applyNumberFormat="1" applyFont="1" applyBorder="1" applyAlignment="1">
      <alignment horizontal="right" vertical="center"/>
    </xf>
    <xf numFmtId="165" fontId="5" fillId="0" borderId="8" xfId="0" applyNumberFormat="1" applyFont="1" applyBorder="1" applyAlignment="1">
      <alignment horizontal="right" vertical="center"/>
    </xf>
    <xf numFmtId="165" fontId="5" fillId="2" borderId="7" xfId="0" applyNumberFormat="1" applyFont="1" applyFill="1" applyBorder="1" applyAlignment="1">
      <alignment horizontal="right" vertical="center"/>
    </xf>
    <xf numFmtId="164" fontId="5" fillId="2" borderId="7" xfId="0" applyNumberFormat="1" applyFont="1" applyFill="1" applyBorder="1" applyAlignment="1">
      <alignment horizontal="right" vertical="center"/>
    </xf>
    <xf numFmtId="0" fontId="1" fillId="3" borderId="1" xfId="0" applyFont="1" applyFill="1" applyBorder="1"/>
    <xf numFmtId="0" fontId="2" fillId="0" borderId="0" xfId="0" applyFont="1" applyAlignment="1">
      <alignment vertical="center"/>
    </xf>
    <xf numFmtId="0" fontId="0" fillId="0" borderId="0" xfId="0" applyFont="1" applyAlignment="1"/>
    <xf numFmtId="0" fontId="2" fillId="0" borderId="2" xfId="0" applyFont="1" applyBorder="1" applyAlignment="1">
      <alignment horizontal="center" vertical="center"/>
    </xf>
    <xf numFmtId="0" fontId="4" fillId="0" borderId="5" xfId="0" applyFont="1" applyBorder="1"/>
    <xf numFmtId="0" fontId="2" fillId="0" borderId="3" xfId="0" applyFont="1" applyBorder="1" applyAlignment="1">
      <alignment horizontal="center" vertical="center"/>
    </xf>
    <xf numFmtId="0" fontId="4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showGridLines="0" tabSelected="1" zoomScaleNormal="100" workbookViewId="0"/>
  </sheetViews>
  <sheetFormatPr baseColWidth="10" defaultColWidth="12.625" defaultRowHeight="15" customHeight="1" x14ac:dyDescent="0.2"/>
  <cols>
    <col min="1" max="1" width="0.625" customWidth="1"/>
    <col min="2" max="2" width="35.375" customWidth="1"/>
    <col min="3" max="14" width="9" customWidth="1"/>
    <col min="15" max="15" width="9.5" customWidth="1"/>
  </cols>
  <sheetData>
    <row r="1" spans="1:15" ht="14.2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8.75" customHeight="1" x14ac:dyDescent="0.2">
      <c r="A2" s="1"/>
      <c r="B2" s="20" t="s">
        <v>0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1"/>
    </row>
    <row r="3" spans="1:15" ht="14.25" x14ac:dyDescent="0.2">
      <c r="A3" s="1"/>
      <c r="B3" s="2"/>
      <c r="C3" s="2"/>
      <c r="D3" s="2"/>
      <c r="E3" s="2"/>
      <c r="F3" s="2"/>
      <c r="G3" s="1"/>
      <c r="H3" s="1"/>
      <c r="I3" s="1"/>
      <c r="J3" s="1"/>
      <c r="K3" s="1"/>
      <c r="L3" s="1"/>
      <c r="M3" s="1"/>
      <c r="N3" s="1"/>
      <c r="O3" s="1"/>
    </row>
    <row r="4" spans="1:15" ht="14.25" x14ac:dyDescent="0.2">
      <c r="A4" s="1"/>
      <c r="B4" s="1" t="s">
        <v>1</v>
      </c>
      <c r="C4" s="2"/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</row>
    <row r="5" spans="1:15" ht="14.25" x14ac:dyDescent="0.2">
      <c r="A5" s="3"/>
      <c r="B5" s="22" t="s">
        <v>2</v>
      </c>
      <c r="C5" s="24">
        <v>2020</v>
      </c>
      <c r="D5" s="25"/>
      <c r="E5" s="24" t="s">
        <v>3</v>
      </c>
      <c r="F5" s="25"/>
      <c r="G5" s="24" t="s">
        <v>4</v>
      </c>
      <c r="H5" s="25"/>
      <c r="I5" s="24" t="s">
        <v>5</v>
      </c>
      <c r="J5" s="25"/>
      <c r="K5" s="24" t="s">
        <v>6</v>
      </c>
      <c r="L5" s="25"/>
      <c r="M5" s="24" t="s">
        <v>7</v>
      </c>
      <c r="N5" s="25"/>
      <c r="O5" s="3"/>
    </row>
    <row r="6" spans="1:15" ht="14.25" x14ac:dyDescent="0.2">
      <c r="A6" s="3"/>
      <c r="B6" s="23"/>
      <c r="C6" s="4" t="s">
        <v>8</v>
      </c>
      <c r="D6" s="4" t="s">
        <v>9</v>
      </c>
      <c r="E6" s="4" t="s">
        <v>8</v>
      </c>
      <c r="F6" s="4" t="s">
        <v>9</v>
      </c>
      <c r="G6" s="4" t="s">
        <v>8</v>
      </c>
      <c r="H6" s="4" t="s">
        <v>9</v>
      </c>
      <c r="I6" s="4" t="s">
        <v>8</v>
      </c>
      <c r="J6" s="4" t="s">
        <v>9</v>
      </c>
      <c r="K6" s="4" t="s">
        <v>8</v>
      </c>
      <c r="L6" s="4" t="s">
        <v>9</v>
      </c>
      <c r="M6" s="4" t="s">
        <v>8</v>
      </c>
      <c r="N6" s="4" t="s">
        <v>9</v>
      </c>
      <c r="O6" s="3"/>
    </row>
    <row r="7" spans="1:15" ht="18.75" customHeight="1" x14ac:dyDescent="0.2">
      <c r="A7" s="5"/>
      <c r="B7" s="6" t="s">
        <v>8</v>
      </c>
      <c r="C7" s="7">
        <v>3454.8510300299981</v>
      </c>
      <c r="D7" s="7">
        <v>100</v>
      </c>
      <c r="E7" s="7">
        <v>4419.5120374799999</v>
      </c>
      <c r="F7" s="7">
        <f>SUM(F8:F24)</f>
        <v>100.00051228777767</v>
      </c>
      <c r="G7" s="7">
        <v>5083.5845890000001</v>
      </c>
      <c r="H7" s="7">
        <f>SUM(H8:H24)</f>
        <v>100.00000808484626</v>
      </c>
      <c r="I7" s="7">
        <v>4306.3249589999996</v>
      </c>
      <c r="J7" s="7">
        <f>SUM(J8:J24)</f>
        <v>99.999977730431198</v>
      </c>
      <c r="K7" s="8">
        <v>5186.74</v>
      </c>
      <c r="L7" s="7">
        <f>SUM(L8:L24)</f>
        <v>100.00000000000003</v>
      </c>
      <c r="M7" s="8">
        <v>2402.5839999999998</v>
      </c>
      <c r="N7" s="7">
        <f>SUM(N8:N24)</f>
        <v>99.9998335125848</v>
      </c>
      <c r="O7" s="5"/>
    </row>
    <row r="8" spans="1:15" ht="14.25" x14ac:dyDescent="0.2">
      <c r="A8" s="3"/>
      <c r="B8" s="9" t="s">
        <v>10</v>
      </c>
      <c r="C8" s="10">
        <v>841.90738091000026</v>
      </c>
      <c r="D8" s="11">
        <f t="shared" ref="D8:D24" si="0">(C8/$C$7)*100</f>
        <v>24.368847559331382</v>
      </c>
      <c r="E8" s="10">
        <v>1153.7888794600001</v>
      </c>
      <c r="F8" s="10">
        <f t="shared" ref="F8:F24" si="1">(E8*100)/$E$7</f>
        <v>26.106702949900527</v>
      </c>
      <c r="G8" s="11">
        <v>1229.5039999999999</v>
      </c>
      <c r="H8" s="11">
        <f t="shared" ref="H8:H24" si="2">(G8*100)/$G$7</f>
        <v>24.185768496120524</v>
      </c>
      <c r="I8" s="10">
        <v>834.01499999999999</v>
      </c>
      <c r="J8" s="12">
        <f t="shared" ref="J8:J24" si="3">(I8*100)/$I$7</f>
        <v>19.367210044308226</v>
      </c>
      <c r="K8" s="13">
        <v>1229.5039999999999</v>
      </c>
      <c r="L8" s="13">
        <f t="shared" ref="L8:L24" si="4">(K8/$K$7)*100</f>
        <v>23.704754817091274</v>
      </c>
      <c r="M8" s="13">
        <v>670.90300000000002</v>
      </c>
      <c r="N8" s="13">
        <f t="shared" ref="N8:N24" si="5">(M8/$M$7)*100</f>
        <v>27.924226582712613</v>
      </c>
      <c r="O8" s="3"/>
    </row>
    <row r="9" spans="1:15" ht="14.25" x14ac:dyDescent="0.2">
      <c r="A9" s="3"/>
      <c r="B9" s="9" t="s">
        <v>11</v>
      </c>
      <c r="C9" s="10">
        <v>402.98787347999991</v>
      </c>
      <c r="D9" s="11">
        <f t="shared" si="0"/>
        <v>11.66440665537179</v>
      </c>
      <c r="E9" s="10">
        <v>423.14262457000035</v>
      </c>
      <c r="F9" s="10">
        <f t="shared" si="1"/>
        <v>9.5744195508804566</v>
      </c>
      <c r="G9" s="11">
        <v>257.13299999999998</v>
      </c>
      <c r="H9" s="11">
        <f t="shared" si="2"/>
        <v>5.0581040897084986</v>
      </c>
      <c r="I9" s="10">
        <v>347.858</v>
      </c>
      <c r="J9" s="12">
        <f t="shared" si="3"/>
        <v>8.0778390695526721</v>
      </c>
      <c r="K9" s="13">
        <v>257.13299999999998</v>
      </c>
      <c r="L9" s="13">
        <f t="shared" si="4"/>
        <v>4.9575070275356001</v>
      </c>
      <c r="M9" s="13">
        <v>82.67</v>
      </c>
      <c r="N9" s="13">
        <f t="shared" si="5"/>
        <v>3.440878653982546</v>
      </c>
      <c r="O9" s="3"/>
    </row>
    <row r="10" spans="1:15" ht="14.25" x14ac:dyDescent="0.2">
      <c r="A10" s="3"/>
      <c r="B10" s="9" t="s">
        <v>12</v>
      </c>
      <c r="C10" s="10">
        <v>231.52673853000013</v>
      </c>
      <c r="D10" s="11">
        <f t="shared" si="0"/>
        <v>6.70149701152208</v>
      </c>
      <c r="E10" s="10">
        <v>309.85491439999987</v>
      </c>
      <c r="F10" s="10">
        <f t="shared" si="1"/>
        <v>7.0110661940108381</v>
      </c>
      <c r="G10" s="11">
        <v>293.49</v>
      </c>
      <c r="H10" s="11">
        <f t="shared" si="2"/>
        <v>5.7732884121779291</v>
      </c>
      <c r="I10" s="10">
        <v>100.78100000000001</v>
      </c>
      <c r="J10" s="12">
        <f t="shared" si="3"/>
        <v>2.3403017877081678</v>
      </c>
      <c r="K10" s="13">
        <v>293.49</v>
      </c>
      <c r="L10" s="13">
        <f t="shared" si="4"/>
        <v>5.6584675538006532</v>
      </c>
      <c r="M10" s="13">
        <v>138.27500000000001</v>
      </c>
      <c r="N10" s="13">
        <f t="shared" si="5"/>
        <v>5.7552618347579108</v>
      </c>
      <c r="O10" s="3"/>
    </row>
    <row r="11" spans="1:15" ht="14.25" x14ac:dyDescent="0.2">
      <c r="A11" s="3"/>
      <c r="B11" s="9" t="s">
        <v>13</v>
      </c>
      <c r="C11" s="10">
        <v>199.22115401000002</v>
      </c>
      <c r="D11" s="11">
        <f t="shared" si="0"/>
        <v>5.7664180677645653</v>
      </c>
      <c r="E11" s="10">
        <v>153.79403935000002</v>
      </c>
      <c r="F11" s="10">
        <f t="shared" si="1"/>
        <v>3.4798873279615092</v>
      </c>
      <c r="G11" s="11">
        <v>219.976</v>
      </c>
      <c r="H11" s="11">
        <f t="shared" si="2"/>
        <v>4.3271828401555492</v>
      </c>
      <c r="I11" s="10">
        <v>182.13900000000001</v>
      </c>
      <c r="J11" s="12">
        <f t="shared" si="3"/>
        <v>4.2295693365949729</v>
      </c>
      <c r="K11" s="13">
        <v>219.976</v>
      </c>
      <c r="L11" s="13">
        <f t="shared" si="4"/>
        <v>4.24112255482249</v>
      </c>
      <c r="M11" s="13">
        <v>64.146000000000001</v>
      </c>
      <c r="N11" s="13">
        <f t="shared" si="5"/>
        <v>2.6698754341159354</v>
      </c>
      <c r="O11" s="3"/>
    </row>
    <row r="12" spans="1:15" ht="14.25" x14ac:dyDescent="0.2">
      <c r="A12" s="3"/>
      <c r="B12" s="9" t="s">
        <v>14</v>
      </c>
      <c r="C12" s="10">
        <v>184.7036520499997</v>
      </c>
      <c r="D12" s="11">
        <f t="shared" si="0"/>
        <v>5.3462117597700285</v>
      </c>
      <c r="E12" s="10">
        <v>176.12003802999979</v>
      </c>
      <c r="F12" s="10">
        <f t="shared" si="1"/>
        <v>3.9850561902852788</v>
      </c>
      <c r="G12" s="11">
        <v>101.486</v>
      </c>
      <c r="H12" s="11">
        <f t="shared" si="2"/>
        <v>1.9963472274976637</v>
      </c>
      <c r="I12" s="10">
        <v>116.11</v>
      </c>
      <c r="J12" s="12">
        <f t="shared" si="3"/>
        <v>2.6962665638443291</v>
      </c>
      <c r="K12" s="13">
        <v>101.486</v>
      </c>
      <c r="L12" s="13">
        <f t="shared" si="4"/>
        <v>1.9566432865345091</v>
      </c>
      <c r="M12" s="13">
        <v>87.356999999999999</v>
      </c>
      <c r="N12" s="13">
        <f t="shared" si="5"/>
        <v>3.6359602827622259</v>
      </c>
      <c r="O12" s="3"/>
    </row>
    <row r="13" spans="1:15" ht="14.25" x14ac:dyDescent="0.2">
      <c r="A13" s="3"/>
      <c r="B13" s="9" t="s">
        <v>15</v>
      </c>
      <c r="C13" s="10">
        <v>179.51053239000001</v>
      </c>
      <c r="D13" s="11">
        <f t="shared" si="0"/>
        <v>5.1958979078887042</v>
      </c>
      <c r="E13" s="10">
        <v>199.03442810000001</v>
      </c>
      <c r="F13" s="10">
        <f t="shared" si="1"/>
        <v>4.5035385448002803</v>
      </c>
      <c r="G13" s="11">
        <v>276.834</v>
      </c>
      <c r="H13" s="11">
        <f t="shared" si="2"/>
        <v>5.4456455902990388</v>
      </c>
      <c r="I13" s="10">
        <v>237.81100000000001</v>
      </c>
      <c r="J13" s="12">
        <f t="shared" si="3"/>
        <v>5.5223654105105826</v>
      </c>
      <c r="K13" s="13">
        <v>276.834</v>
      </c>
      <c r="L13" s="13">
        <f t="shared" si="4"/>
        <v>5.3373409887520875</v>
      </c>
      <c r="M13" s="13">
        <v>48.3</v>
      </c>
      <c r="N13" s="13">
        <f t="shared" si="5"/>
        <v>2.0103355387366273</v>
      </c>
      <c r="O13" s="3"/>
    </row>
    <row r="14" spans="1:15" ht="14.25" x14ac:dyDescent="0.2">
      <c r="A14" s="3"/>
      <c r="B14" s="9" t="s">
        <v>16</v>
      </c>
      <c r="C14" s="10">
        <v>174.73120182999986</v>
      </c>
      <c r="D14" s="11">
        <f t="shared" si="0"/>
        <v>5.05756110209136</v>
      </c>
      <c r="E14" s="10">
        <v>114.08674532000001</v>
      </c>
      <c r="F14" s="10">
        <f t="shared" si="1"/>
        <v>2.5814330711734441</v>
      </c>
      <c r="G14" s="11">
        <v>75.727999999999994</v>
      </c>
      <c r="H14" s="11">
        <f t="shared" si="2"/>
        <v>1.4896575177260218</v>
      </c>
      <c r="I14" s="10">
        <v>41.497999999999998</v>
      </c>
      <c r="J14" s="12">
        <f t="shared" si="3"/>
        <v>0.9636523113117903</v>
      </c>
      <c r="K14" s="13">
        <v>75.727999999999994</v>
      </c>
      <c r="L14" s="13">
        <f t="shared" si="4"/>
        <v>1.4600307707731639</v>
      </c>
      <c r="M14" s="13">
        <v>52.02</v>
      </c>
      <c r="N14" s="13">
        <f t="shared" si="5"/>
        <v>2.1651688348877709</v>
      </c>
      <c r="O14" s="3"/>
    </row>
    <row r="15" spans="1:15" ht="14.25" x14ac:dyDescent="0.2">
      <c r="A15" s="3"/>
      <c r="B15" s="9" t="s">
        <v>17</v>
      </c>
      <c r="C15" s="10">
        <v>154.43048268999999</v>
      </c>
      <c r="D15" s="11">
        <f t="shared" si="0"/>
        <v>4.4699606827521912</v>
      </c>
      <c r="E15" s="10">
        <v>231.71781675999998</v>
      </c>
      <c r="F15" s="10">
        <f t="shared" si="1"/>
        <v>5.2430633697770217</v>
      </c>
      <c r="G15" s="11">
        <v>693.2</v>
      </c>
      <c r="H15" s="11">
        <f t="shared" si="2"/>
        <v>13.636047317870252</v>
      </c>
      <c r="I15" s="10">
        <v>902.37199999999996</v>
      </c>
      <c r="J15" s="12">
        <f t="shared" si="3"/>
        <v>20.954572833944834</v>
      </c>
      <c r="K15" s="13">
        <v>694</v>
      </c>
      <c r="L15" s="13">
        <f t="shared" si="4"/>
        <v>13.380273543690258</v>
      </c>
      <c r="M15" s="13">
        <v>410.625</v>
      </c>
      <c r="N15" s="13">
        <f t="shared" si="5"/>
        <v>17.090973718296635</v>
      </c>
      <c r="O15" s="3"/>
    </row>
    <row r="16" spans="1:15" ht="14.25" x14ac:dyDescent="0.2">
      <c r="A16" s="3"/>
      <c r="B16" s="9" t="s">
        <v>18</v>
      </c>
      <c r="C16" s="10">
        <v>143.30688643000002</v>
      </c>
      <c r="D16" s="11">
        <f t="shared" si="0"/>
        <v>4.1479903238767344</v>
      </c>
      <c r="E16" s="10">
        <v>139.9418028099999</v>
      </c>
      <c r="F16" s="10">
        <f t="shared" si="1"/>
        <v>3.1664537085364413</v>
      </c>
      <c r="G16" s="11">
        <v>137.80799999999999</v>
      </c>
      <c r="H16" s="11">
        <f t="shared" si="2"/>
        <v>2.7108430594071895</v>
      </c>
      <c r="I16" s="10">
        <v>121.258</v>
      </c>
      <c r="J16" s="12">
        <f t="shared" si="3"/>
        <v>2.8158116527313379</v>
      </c>
      <c r="K16" s="13">
        <v>137.80799999999999</v>
      </c>
      <c r="L16" s="13">
        <f t="shared" si="4"/>
        <v>2.6569290151424596</v>
      </c>
      <c r="M16" s="13">
        <v>53.774999999999999</v>
      </c>
      <c r="N16" s="13">
        <f t="shared" si="5"/>
        <v>2.2382151883139154</v>
      </c>
      <c r="O16" s="3"/>
    </row>
    <row r="17" spans="1:15" ht="14.25" x14ac:dyDescent="0.2">
      <c r="A17" s="3"/>
      <c r="B17" s="9" t="s">
        <v>19</v>
      </c>
      <c r="C17" s="10">
        <v>99.620471710000004</v>
      </c>
      <c r="D17" s="11">
        <f t="shared" si="0"/>
        <v>2.8834954342194896</v>
      </c>
      <c r="E17" s="10">
        <v>162.37349130000001</v>
      </c>
      <c r="F17" s="10">
        <f t="shared" si="1"/>
        <v>3.6740140070437541</v>
      </c>
      <c r="G17" s="11">
        <v>141.684</v>
      </c>
      <c r="H17" s="11">
        <f t="shared" si="2"/>
        <v>2.7870884711268449</v>
      </c>
      <c r="I17" s="13">
        <v>150.15299999999999</v>
      </c>
      <c r="J17" s="12">
        <f t="shared" si="3"/>
        <v>3.4868014241746406</v>
      </c>
      <c r="K17" s="13">
        <v>141.684</v>
      </c>
      <c r="L17" s="13">
        <f t="shared" si="4"/>
        <v>2.7316580356833002</v>
      </c>
      <c r="M17" s="13">
        <v>55.658999999999999</v>
      </c>
      <c r="N17" s="13">
        <f t="shared" si="5"/>
        <v>2.316630760880785</v>
      </c>
      <c r="O17" s="3"/>
    </row>
    <row r="18" spans="1:15" ht="14.25" x14ac:dyDescent="0.2">
      <c r="A18" s="3"/>
      <c r="B18" s="9" t="s">
        <v>20</v>
      </c>
      <c r="C18" s="10">
        <v>94.906759969999996</v>
      </c>
      <c r="D18" s="11">
        <f t="shared" si="0"/>
        <v>2.7470579525733103</v>
      </c>
      <c r="E18" s="10">
        <v>201.47308764999997</v>
      </c>
      <c r="F18" s="10">
        <f t="shared" si="1"/>
        <v>4.5587179295223663</v>
      </c>
      <c r="G18" s="11">
        <v>320.12</v>
      </c>
      <c r="H18" s="11">
        <f t="shared" si="2"/>
        <v>6.2971313724706075</v>
      </c>
      <c r="I18" s="13">
        <v>249.66</v>
      </c>
      <c r="J18" s="12">
        <f t="shared" si="3"/>
        <v>5.7975188211986497</v>
      </c>
      <c r="K18" s="13">
        <v>320.12</v>
      </c>
      <c r="L18" s="13">
        <f t="shared" si="4"/>
        <v>6.1718921711903816</v>
      </c>
      <c r="M18" s="13">
        <v>158.49</v>
      </c>
      <c r="N18" s="13">
        <f t="shared" si="5"/>
        <v>6.5966476094072055</v>
      </c>
      <c r="O18" s="3"/>
    </row>
    <row r="19" spans="1:15" ht="14.25" x14ac:dyDescent="0.2">
      <c r="A19" s="3"/>
      <c r="B19" s="9" t="s">
        <v>21</v>
      </c>
      <c r="C19" s="10">
        <v>72.213716569999988</v>
      </c>
      <c r="D19" s="11">
        <f t="shared" si="0"/>
        <v>2.0902121666696862</v>
      </c>
      <c r="E19" s="10">
        <v>81.380726980000006</v>
      </c>
      <c r="F19" s="10">
        <f t="shared" si="1"/>
        <v>1.8413962059576874</v>
      </c>
      <c r="G19" s="11">
        <v>75.313000000000002</v>
      </c>
      <c r="H19" s="11">
        <f t="shared" si="2"/>
        <v>1.4814939868014461</v>
      </c>
      <c r="I19" s="13">
        <v>58.981999999999999</v>
      </c>
      <c r="J19" s="12">
        <f t="shared" si="3"/>
        <v>1.3696597577182517</v>
      </c>
      <c r="K19" s="13">
        <v>75.313000000000002</v>
      </c>
      <c r="L19" s="13">
        <f t="shared" si="4"/>
        <v>1.4520295985532339</v>
      </c>
      <c r="M19" s="13">
        <v>29.858000000000001</v>
      </c>
      <c r="N19" s="13">
        <f t="shared" si="5"/>
        <v>1.2427453108819506</v>
      </c>
      <c r="O19" s="3"/>
    </row>
    <row r="20" spans="1:15" ht="14.25" x14ac:dyDescent="0.2">
      <c r="A20" s="3"/>
      <c r="B20" s="9" t="s">
        <v>22</v>
      </c>
      <c r="C20" s="10">
        <v>64.407215129999983</v>
      </c>
      <c r="D20" s="11">
        <f t="shared" si="0"/>
        <v>1.8642544807334498</v>
      </c>
      <c r="E20" s="10">
        <v>95.60087676000002</v>
      </c>
      <c r="F20" s="10">
        <f t="shared" si="1"/>
        <v>2.1631545733838871</v>
      </c>
      <c r="G20" s="11">
        <v>65.275999999999996</v>
      </c>
      <c r="H20" s="11">
        <f t="shared" si="2"/>
        <v>1.2840545653798305</v>
      </c>
      <c r="I20" s="13">
        <v>30.853000000000002</v>
      </c>
      <c r="J20" s="12">
        <f t="shared" si="3"/>
        <v>0.71645777533622501</v>
      </c>
      <c r="K20" s="13">
        <v>65.275999999999996</v>
      </c>
      <c r="L20" s="13">
        <f t="shared" si="4"/>
        <v>1.258516910429287</v>
      </c>
      <c r="M20" s="13">
        <v>13.121</v>
      </c>
      <c r="N20" s="13">
        <f t="shared" si="5"/>
        <v>0.54612034376321494</v>
      </c>
      <c r="O20" s="3"/>
    </row>
    <row r="21" spans="1:15" ht="14.25" x14ac:dyDescent="0.2">
      <c r="A21" s="3"/>
      <c r="B21" s="9" t="s">
        <v>23</v>
      </c>
      <c r="C21" s="10">
        <v>49.945233500000008</v>
      </c>
      <c r="D21" s="11">
        <f t="shared" si="0"/>
        <v>1.4456551980351622</v>
      </c>
      <c r="E21" s="10">
        <v>63.132992389999991</v>
      </c>
      <c r="F21" s="10">
        <f t="shared" si="1"/>
        <v>1.4285059494033723</v>
      </c>
      <c r="G21" s="11">
        <v>81.313999999999993</v>
      </c>
      <c r="H21" s="11">
        <f t="shared" si="2"/>
        <v>1.5995406110867016</v>
      </c>
      <c r="I21" s="13">
        <v>77.173000000000002</v>
      </c>
      <c r="J21" s="12">
        <f t="shared" si="3"/>
        <v>1.7920849154384497</v>
      </c>
      <c r="K21" s="13">
        <v>81.313999999999993</v>
      </c>
      <c r="L21" s="13">
        <f t="shared" si="4"/>
        <v>1.5677284768467283</v>
      </c>
      <c r="M21" s="13">
        <v>20.451000000000001</v>
      </c>
      <c r="N21" s="13">
        <f t="shared" si="5"/>
        <v>0.85120853214705505</v>
      </c>
      <c r="O21" s="3"/>
    </row>
    <row r="22" spans="1:15" ht="14.25" x14ac:dyDescent="0.2">
      <c r="A22" s="3"/>
      <c r="B22" s="9" t="s">
        <v>24</v>
      </c>
      <c r="C22" s="10">
        <v>49.790164379999993</v>
      </c>
      <c r="D22" s="11">
        <f t="shared" si="0"/>
        <v>1.4411667521180405</v>
      </c>
      <c r="E22" s="10">
        <v>46.96221422</v>
      </c>
      <c r="F22" s="10">
        <f t="shared" si="1"/>
        <v>1.0626108453090173</v>
      </c>
      <c r="G22" s="11">
        <v>143.13200000000001</v>
      </c>
      <c r="H22" s="11">
        <f t="shared" si="2"/>
        <v>2.8155723091480165</v>
      </c>
      <c r="I22" s="13">
        <v>11.814</v>
      </c>
      <c r="J22" s="12">
        <f t="shared" si="3"/>
        <v>0.27434065270223845</v>
      </c>
      <c r="K22" s="13">
        <v>143.13200000000001</v>
      </c>
      <c r="L22" s="13">
        <f t="shared" si="4"/>
        <v>2.7595753787542852</v>
      </c>
      <c r="M22" s="13">
        <v>19.63</v>
      </c>
      <c r="N22" s="13">
        <f t="shared" si="5"/>
        <v>0.81703699017391285</v>
      </c>
      <c r="O22" s="3"/>
    </row>
    <row r="23" spans="1:15" ht="14.25" x14ac:dyDescent="0.2">
      <c r="A23" s="3"/>
      <c r="B23" s="9" t="s">
        <v>25</v>
      </c>
      <c r="C23" s="10">
        <v>47.787999999999997</v>
      </c>
      <c r="D23" s="11">
        <f t="shared" si="0"/>
        <v>1.3832144883996651</v>
      </c>
      <c r="E23" s="10">
        <v>201.33</v>
      </c>
      <c r="F23" s="10">
        <f t="shared" si="1"/>
        <v>4.5554802949422015</v>
      </c>
      <c r="G23" s="11">
        <v>320.12</v>
      </c>
      <c r="H23" s="11">
        <f t="shared" si="2"/>
        <v>6.2971313724706075</v>
      </c>
      <c r="I23" s="13">
        <v>240.10400000000001</v>
      </c>
      <c r="J23" s="12">
        <f t="shared" si="3"/>
        <v>5.5756126694107211</v>
      </c>
      <c r="K23" s="13">
        <v>270.404</v>
      </c>
      <c r="L23" s="13">
        <f t="shared" si="4"/>
        <v>5.2133710191758214</v>
      </c>
      <c r="M23" s="13">
        <v>173.3</v>
      </c>
      <c r="N23" s="13">
        <f t="shared" si="5"/>
        <v>7.2130672642454972</v>
      </c>
      <c r="O23" s="3"/>
    </row>
    <row r="24" spans="1:15" ht="14.25" x14ac:dyDescent="0.2">
      <c r="A24" s="3"/>
      <c r="B24" s="14" t="s">
        <v>26</v>
      </c>
      <c r="C24" s="15">
        <v>463.9</v>
      </c>
      <c r="D24" s="15">
        <f t="shared" si="0"/>
        <v>13.427496467075514</v>
      </c>
      <c r="E24" s="16">
        <v>665.8</v>
      </c>
      <c r="F24" s="16">
        <f t="shared" si="1"/>
        <v>15.065011574889573</v>
      </c>
      <c r="G24" s="15">
        <v>651.46699999999998</v>
      </c>
      <c r="H24" s="15">
        <f t="shared" si="2"/>
        <v>12.815110845399566</v>
      </c>
      <c r="I24" s="17">
        <v>603.74300000000005</v>
      </c>
      <c r="J24" s="18">
        <f t="shared" si="3"/>
        <v>14.019912703945112</v>
      </c>
      <c r="K24" s="17">
        <v>803.53800000000001</v>
      </c>
      <c r="L24" s="17">
        <f t="shared" si="4"/>
        <v>15.492158851224469</v>
      </c>
      <c r="M24" s="17">
        <v>324</v>
      </c>
      <c r="N24" s="17">
        <f t="shared" si="5"/>
        <v>13.485480632518989</v>
      </c>
      <c r="O24" s="3"/>
    </row>
    <row r="25" spans="1:15" ht="14.25" x14ac:dyDescent="0.2">
      <c r="A25" s="3"/>
      <c r="B25" s="19" t="s">
        <v>27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ht="14.25" x14ac:dyDescent="0.2">
      <c r="A26" s="3"/>
      <c r="B26" s="19" t="s">
        <v>28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4.25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</sheetData>
  <mergeCells count="8">
    <mergeCell ref="B2:N2"/>
    <mergeCell ref="B5:B6"/>
    <mergeCell ref="C5:D5"/>
    <mergeCell ref="E5:F5"/>
    <mergeCell ref="G5:H5"/>
    <mergeCell ref="I5:J5"/>
    <mergeCell ref="K5:L5"/>
    <mergeCell ref="M5:N5"/>
  </mergeCells>
  <pageMargins left="0.70866141732283472" right="0.70866141732283472" top="0.74803149606299213" bottom="0.74803149606299213" header="0.19685039370078741" footer="0.19685039370078741"/>
  <pageSetup paperSize="9" scale="80" orientation="landscape" r:id="rId1"/>
  <headerFooter>
    <oddHeader>&amp;L&amp;"Arial,Normal"&amp;9Anuario Estadístico de la Provincia
de Salta&amp;R&amp;"Arial,Normal"&amp;9Año 2024
Avance 2025</oddHeader>
    <oddFooter>&amp;L&amp;G&amp;C&amp;9Pág. &amp;P - &amp;N&amp;R&amp;G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8-2-2</vt:lpstr>
      <vt:lpstr>'8-2-2'!Área_de_impresión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ExpeUEW7</dc:creator>
  <cp:lastModifiedBy>User</cp:lastModifiedBy>
  <cp:lastPrinted>2026-03-17T14:10:57Z</cp:lastPrinted>
  <dcterms:created xsi:type="dcterms:W3CDTF">2017-11-08T15:29:37Z</dcterms:created>
  <dcterms:modified xsi:type="dcterms:W3CDTF">2026-03-17T14:11:47Z</dcterms:modified>
</cp:coreProperties>
</file>