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ector externo\"/>
    </mc:Choice>
  </mc:AlternateContent>
  <bookViews>
    <workbookView xWindow="0" yWindow="0" windowWidth="20490" windowHeight="7125"/>
  </bookViews>
  <sheets>
    <sheet name="8-1-2" sheetId="1" r:id="rId1"/>
  </sheets>
  <definedNames>
    <definedName name="grafo">#REF!</definedName>
  </definedNames>
  <calcPr calcId="162913"/>
  <extLst>
    <ext uri="GoogleSheetsCustomDataVersion2">
      <go:sheetsCustomData xmlns:go="http://customooxmlschemas.google.com/" r:id="rId5" roundtripDataChecksum="Xv/tqwxlPFhRbcDkg2Ce5Ql1RBa8VG4r7Pl0CUBXUNs="/>
    </ext>
  </extLst>
</workbook>
</file>

<file path=xl/calcChain.xml><?xml version="1.0" encoding="utf-8"?>
<calcChain xmlns="http://schemas.openxmlformats.org/spreadsheetml/2006/main">
  <c r="N26" i="1" l="1"/>
  <c r="L26" i="1"/>
  <c r="J26" i="1"/>
  <c r="H26" i="1"/>
  <c r="F26" i="1"/>
  <c r="D26" i="1"/>
  <c r="N25" i="1"/>
  <c r="L25" i="1"/>
  <c r="J25" i="1"/>
  <c r="H25" i="1"/>
  <c r="F25" i="1"/>
  <c r="D25" i="1"/>
  <c r="N24" i="1"/>
  <c r="L24" i="1"/>
  <c r="J24" i="1"/>
  <c r="H24" i="1"/>
  <c r="F24" i="1"/>
  <c r="D24" i="1"/>
  <c r="N23" i="1"/>
  <c r="L23" i="1"/>
  <c r="J23" i="1"/>
  <c r="H23" i="1"/>
  <c r="F23" i="1"/>
  <c r="D23" i="1"/>
  <c r="N22" i="1"/>
  <c r="L22" i="1"/>
  <c r="J22" i="1"/>
  <c r="H22" i="1"/>
  <c r="F22" i="1"/>
  <c r="D22" i="1"/>
  <c r="N21" i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<sst xmlns="http://schemas.openxmlformats.org/spreadsheetml/2006/main" count="43" uniqueCount="32">
  <si>
    <t>8.1.2_ Valor exportado de productos de origen salteño según producto. Provincia de Salta. Años 2020 - 1º semestre 2025</t>
  </si>
  <si>
    <t xml:space="preserve"> </t>
  </si>
  <si>
    <t>Valor FOB en millones de dólares</t>
  </si>
  <si>
    <t>Producto</t>
  </si>
  <si>
    <t>2021*</t>
  </si>
  <si>
    <t>2022*</t>
  </si>
  <si>
    <t>2023*</t>
  </si>
  <si>
    <t>2024*</t>
  </si>
  <si>
    <t>1° semestre 2025*</t>
  </si>
  <si>
    <t>Total</t>
  </si>
  <si>
    <t>%</t>
  </si>
  <si>
    <t>Maíz</t>
  </si>
  <si>
    <t>Legumbres</t>
  </si>
  <si>
    <t>Piedras y metales preciosos</t>
  </si>
  <si>
    <t>Tabaco sin elaborar en hojas</t>
  </si>
  <si>
    <t>Soja</t>
  </si>
  <si>
    <t>Inorgánicos</t>
  </si>
  <si>
    <t xml:space="preserve">Aceites esenciales y resinoides </t>
  </si>
  <si>
    <t>Vino de uva</t>
  </si>
  <si>
    <t>Jugos de frutas y hortalizas</t>
  </si>
  <si>
    <t>Resto Carburantes</t>
  </si>
  <si>
    <t>Azúcar de caña en bruto</t>
  </si>
  <si>
    <t>Trigo</t>
  </si>
  <si>
    <t>Resto de productos primarios</t>
  </si>
  <si>
    <t>Pieles y cueros preparados</t>
  </si>
  <si>
    <t>Resto semillas y frutos oleaginosos</t>
  </si>
  <si>
    <t>Gas de petróleo</t>
  </si>
  <si>
    <t>Naftas</t>
  </si>
  <si>
    <t>Resto de azúcar y artículos de confitería</t>
  </si>
  <si>
    <t>Resto de productos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</si>
  <si>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>: * datos provisorios.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</si>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</sst>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0" xfId="0" applyFont="1" applyFill="1" applyBorder="1"/>
    <xf numFmtId="164" fontId="6" fillId="0" borderId="11" xfId="0" applyNumberFormat="1" applyFont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2" borderId="2" xfId="0" quotePrefix="1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2" fillId="2" borderId="2" xfId="0" applyFont="1" applyFill="1" applyBorder="1"/>
    <xf numFmtId="0" fontId="4" fillId="0" borderId="5" xfId="0" applyFont="1" applyBorder="1" applyAlignment="1">
      <alignment horizontal="center" vertical="center"/>
    </xf>
    <xf numFmtId="0" fontId="5" fillId="0" borderId="8" xfId="0" applyFont="1" applyBorder="1"/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Normal="100" workbookViewId="0">
      <selection activeCell="T18" sqref="T18"/>
    </sheetView>
  </sheetViews>
  <sheetFormatPr baseColWidth="10" defaultColWidth="14.42578125" defaultRowHeight="15" customHeight="1" x14ac:dyDescent="0.25"/>
  <cols>
    <col min="1" max="1" width="0.7109375" customWidth="1"/>
    <col min="2" max="2" width="32.42578125" customWidth="1"/>
    <col min="3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18.75" customHeight="1" x14ac:dyDescent="0.25">
      <c r="A2" s="1"/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3"/>
    </row>
    <row r="3" spans="1:15" x14ac:dyDescent="0.25">
      <c r="A3" s="1"/>
      <c r="B3" s="24" t="s">
        <v>1</v>
      </c>
      <c r="C3" s="22"/>
      <c r="D3" s="22"/>
      <c r="E3" s="23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</row>
    <row r="5" spans="1:15" x14ac:dyDescent="0.25">
      <c r="A5" s="1"/>
      <c r="B5" s="25" t="s">
        <v>3</v>
      </c>
      <c r="C5" s="27">
        <v>2020</v>
      </c>
      <c r="D5" s="20"/>
      <c r="E5" s="27" t="s">
        <v>4</v>
      </c>
      <c r="F5" s="20"/>
      <c r="G5" s="19" t="s">
        <v>5</v>
      </c>
      <c r="H5" s="20"/>
      <c r="I5" s="19" t="s">
        <v>6</v>
      </c>
      <c r="J5" s="20"/>
      <c r="K5" s="19" t="s">
        <v>7</v>
      </c>
      <c r="L5" s="20"/>
      <c r="M5" s="19" t="s">
        <v>8</v>
      </c>
      <c r="N5" s="20"/>
      <c r="O5" s="3"/>
    </row>
    <row r="6" spans="1:15" x14ac:dyDescent="0.25">
      <c r="A6" s="1"/>
      <c r="B6" s="26"/>
      <c r="C6" s="4" t="s">
        <v>9</v>
      </c>
      <c r="D6" s="4" t="s">
        <v>10</v>
      </c>
      <c r="E6" s="4" t="s">
        <v>9</v>
      </c>
      <c r="F6" s="4" t="s">
        <v>10</v>
      </c>
      <c r="G6" s="4" t="s">
        <v>9</v>
      </c>
      <c r="H6" s="4" t="s">
        <v>10</v>
      </c>
      <c r="I6" s="4" t="s">
        <v>9</v>
      </c>
      <c r="J6" s="4" t="s">
        <v>10</v>
      </c>
      <c r="K6" s="4" t="s">
        <v>9</v>
      </c>
      <c r="L6" s="4" t="s">
        <v>10</v>
      </c>
      <c r="M6" s="4" t="s">
        <v>9</v>
      </c>
      <c r="N6" s="4" t="s">
        <v>10</v>
      </c>
      <c r="O6" s="3"/>
    </row>
    <row r="7" spans="1:15" ht="18.75" customHeight="1" x14ac:dyDescent="0.25">
      <c r="A7" s="5"/>
      <c r="B7" s="6" t="s">
        <v>9</v>
      </c>
      <c r="C7" s="7">
        <v>922.16709262000018</v>
      </c>
      <c r="D7" s="7">
        <v>100</v>
      </c>
      <c r="E7" s="8">
        <v>1262.8711524500002</v>
      </c>
      <c r="F7" s="7">
        <v>100</v>
      </c>
      <c r="G7" s="8">
        <v>1333.3630000000001</v>
      </c>
      <c r="H7" s="7">
        <v>100</v>
      </c>
      <c r="I7" s="8">
        <v>1103.6869999999999</v>
      </c>
      <c r="J7" s="7">
        <v>100</v>
      </c>
      <c r="K7" s="9">
        <v>1283.596</v>
      </c>
      <c r="L7" s="7">
        <v>100</v>
      </c>
      <c r="M7" s="10">
        <v>590.59299999999996</v>
      </c>
      <c r="N7" s="7">
        <v>100</v>
      </c>
      <c r="O7" s="11"/>
    </row>
    <row r="8" spans="1:15" x14ac:dyDescent="0.25">
      <c r="A8" s="1"/>
      <c r="B8" s="12" t="s">
        <v>11</v>
      </c>
      <c r="C8" s="13">
        <v>195.73586764000001</v>
      </c>
      <c r="D8" s="13">
        <f t="shared" ref="D8:D26" si="0">(C8*100)/$C$7</f>
        <v>21.225640039256682</v>
      </c>
      <c r="E8" s="13">
        <v>290.49617413999982</v>
      </c>
      <c r="F8" s="13">
        <f t="shared" ref="F8:F26" si="1">(E8*100)/$E$7</f>
        <v>23.002835528900182</v>
      </c>
      <c r="G8" s="13">
        <v>298.89100000000002</v>
      </c>
      <c r="H8" s="13">
        <f t="shared" ref="H8:H26" si="2">(G8*100)/$G$7</f>
        <v>22.416326236741234</v>
      </c>
      <c r="I8" s="13">
        <v>200.51499999999999</v>
      </c>
      <c r="J8" s="13">
        <f t="shared" ref="J8:J26" si="3">(I8*100)/$I$7</f>
        <v>18.167741397696993</v>
      </c>
      <c r="K8" s="14">
        <v>351.49200000000002</v>
      </c>
      <c r="L8" s="14">
        <f t="shared" ref="L8:L26" si="4">(K8/$K$7)*100</f>
        <v>27.383382310321942</v>
      </c>
      <c r="M8" s="14">
        <v>191.798</v>
      </c>
      <c r="N8" s="14">
        <f t="shared" ref="N8:N26" si="5">(M8/$M$7)*100</f>
        <v>32.475494968616289</v>
      </c>
      <c r="O8" s="3"/>
    </row>
    <row r="9" spans="1:15" x14ac:dyDescent="0.25">
      <c r="A9" s="1"/>
      <c r="B9" s="12" t="s">
        <v>12</v>
      </c>
      <c r="C9" s="13">
        <v>290.37292342000006</v>
      </c>
      <c r="D9" s="13">
        <f t="shared" si="0"/>
        <v>31.488102941844492</v>
      </c>
      <c r="E9" s="13">
        <v>312.4760716400001</v>
      </c>
      <c r="F9" s="13">
        <f t="shared" si="1"/>
        <v>24.743305841913408</v>
      </c>
      <c r="G9" s="13">
        <v>260.07600000000002</v>
      </c>
      <c r="H9" s="13">
        <f t="shared" si="2"/>
        <v>19.505266007831327</v>
      </c>
      <c r="I9" s="13">
        <v>251.65799999999999</v>
      </c>
      <c r="J9" s="13">
        <f t="shared" si="3"/>
        <v>22.801573272132408</v>
      </c>
      <c r="K9" s="14">
        <v>161.34</v>
      </c>
      <c r="L9" s="14">
        <f t="shared" si="4"/>
        <v>12.56937541095485</v>
      </c>
      <c r="M9" s="14">
        <v>48.08</v>
      </c>
      <c r="N9" s="14">
        <f t="shared" si="5"/>
        <v>8.1409701774318357</v>
      </c>
      <c r="O9" s="3"/>
    </row>
    <row r="10" spans="1:15" x14ac:dyDescent="0.25">
      <c r="A10" s="1"/>
      <c r="B10" s="12" t="s">
        <v>13</v>
      </c>
      <c r="C10" s="13">
        <v>17.900463830000003</v>
      </c>
      <c r="D10" s="13">
        <f t="shared" si="0"/>
        <v>1.9411301892309332</v>
      </c>
      <c r="E10" s="13">
        <v>167.55844156000001</v>
      </c>
      <c r="F10" s="13">
        <f t="shared" si="1"/>
        <v>13.268055195886976</v>
      </c>
      <c r="G10" s="13">
        <v>213.85</v>
      </c>
      <c r="H10" s="13">
        <f t="shared" si="2"/>
        <v>16.038393145752508</v>
      </c>
      <c r="I10" s="13">
        <v>204.28</v>
      </c>
      <c r="J10" s="13">
        <f t="shared" si="3"/>
        <v>18.508870721499846</v>
      </c>
      <c r="K10" s="14">
        <v>218.816</v>
      </c>
      <c r="L10" s="14">
        <f t="shared" si="4"/>
        <v>17.047108280175383</v>
      </c>
      <c r="M10" s="14">
        <v>135.404</v>
      </c>
      <c r="N10" s="14">
        <f t="shared" si="5"/>
        <v>22.926787144446344</v>
      </c>
      <c r="O10" s="3"/>
    </row>
    <row r="11" spans="1:15" x14ac:dyDescent="0.25">
      <c r="A11" s="1"/>
      <c r="B11" s="12" t="s">
        <v>14</v>
      </c>
      <c r="C11" s="13">
        <v>136.89927162999999</v>
      </c>
      <c r="D11" s="13">
        <f t="shared" si="0"/>
        <v>14.845386777037426</v>
      </c>
      <c r="E11" s="13">
        <v>161.72702720000001</v>
      </c>
      <c r="F11" s="13">
        <f t="shared" si="1"/>
        <v>12.806296737893309</v>
      </c>
      <c r="G11" s="13">
        <v>233.50280427999999</v>
      </c>
      <c r="H11" s="13">
        <f t="shared" si="2"/>
        <v>17.512320671865048</v>
      </c>
      <c r="I11" s="13">
        <v>170.1</v>
      </c>
      <c r="J11" s="13">
        <f t="shared" si="3"/>
        <v>15.411978214838085</v>
      </c>
      <c r="K11" s="14">
        <v>206.27500000000001</v>
      </c>
      <c r="L11" s="14">
        <f t="shared" si="4"/>
        <v>16.070087473005525</v>
      </c>
      <c r="M11" s="14">
        <v>41.174999999999997</v>
      </c>
      <c r="N11" s="14">
        <f t="shared" si="5"/>
        <v>6.9718063031563196</v>
      </c>
      <c r="O11" s="3"/>
    </row>
    <row r="12" spans="1:15" x14ac:dyDescent="0.25">
      <c r="A12" s="1"/>
      <c r="B12" s="12" t="s">
        <v>15</v>
      </c>
      <c r="C12" s="13">
        <v>45.930405610000001</v>
      </c>
      <c r="D12" s="13">
        <f t="shared" si="0"/>
        <v>4.9807031694771897</v>
      </c>
      <c r="E12" s="13">
        <v>54.59750536</v>
      </c>
      <c r="F12" s="13">
        <f t="shared" si="1"/>
        <v>4.3232839117497877</v>
      </c>
      <c r="G12" s="13">
        <v>40.402000000000001</v>
      </c>
      <c r="H12" s="13">
        <f t="shared" si="2"/>
        <v>3.0300825806625804</v>
      </c>
      <c r="I12" s="13">
        <v>12.766</v>
      </c>
      <c r="J12" s="13">
        <f t="shared" si="3"/>
        <v>1.1566685119966078</v>
      </c>
      <c r="K12" s="14">
        <v>42.1</v>
      </c>
      <c r="L12" s="14">
        <f t="shared" si="4"/>
        <v>3.2798481765290641</v>
      </c>
      <c r="M12" s="14">
        <v>19.835000000000001</v>
      </c>
      <c r="N12" s="14">
        <f t="shared" si="5"/>
        <v>3.3584888408768818</v>
      </c>
      <c r="O12" s="3"/>
    </row>
    <row r="13" spans="1:15" x14ac:dyDescent="0.25">
      <c r="A13" s="1"/>
      <c r="B13" s="12" t="s">
        <v>16</v>
      </c>
      <c r="C13" s="13">
        <v>37.624686799999999</v>
      </c>
      <c r="D13" s="13">
        <f t="shared" si="0"/>
        <v>4.080029216083088</v>
      </c>
      <c r="E13" s="13">
        <v>46.458616030000002</v>
      </c>
      <c r="F13" s="13">
        <f t="shared" si="1"/>
        <v>3.67880887451338</v>
      </c>
      <c r="G13" s="13">
        <v>64.688000000000002</v>
      </c>
      <c r="H13" s="13">
        <f t="shared" si="2"/>
        <v>4.8514920543017919</v>
      </c>
      <c r="I13" s="13">
        <v>96.138999999999996</v>
      </c>
      <c r="J13" s="13">
        <f t="shared" si="3"/>
        <v>8.7107123668213902</v>
      </c>
      <c r="K13" s="14">
        <v>79.977000000000004</v>
      </c>
      <c r="L13" s="14">
        <f t="shared" si="4"/>
        <v>6.2306987556832523</v>
      </c>
      <c r="M13" s="14">
        <v>56.787999999999997</v>
      </c>
      <c r="N13" s="14">
        <f t="shared" si="5"/>
        <v>9.6154204333610451</v>
      </c>
      <c r="O13" s="3"/>
    </row>
    <row r="14" spans="1:15" x14ac:dyDescent="0.25">
      <c r="A14" s="1"/>
      <c r="B14" s="12" t="s">
        <v>17</v>
      </c>
      <c r="C14" s="13">
        <v>31.838245929999999</v>
      </c>
      <c r="D14" s="13">
        <f t="shared" si="0"/>
        <v>3.4525463101858556</v>
      </c>
      <c r="E14" s="13">
        <v>3.0476814500000002</v>
      </c>
      <c r="F14" s="13">
        <f t="shared" si="1"/>
        <v>0.24132956430966257</v>
      </c>
      <c r="G14" s="13">
        <v>5.44</v>
      </c>
      <c r="H14" s="13">
        <f t="shared" si="2"/>
        <v>0.40799092220198097</v>
      </c>
      <c r="I14" s="13">
        <v>2.6509999999999998</v>
      </c>
      <c r="J14" s="13">
        <f t="shared" si="3"/>
        <v>0.24019491033236778</v>
      </c>
      <c r="K14" s="14">
        <v>2.72</v>
      </c>
      <c r="L14" s="14">
        <f t="shared" si="4"/>
        <v>0.21190468028881365</v>
      </c>
      <c r="M14" s="14">
        <v>3.7530000000000001</v>
      </c>
      <c r="N14" s="14">
        <f t="shared" si="5"/>
        <v>0.63546300074670725</v>
      </c>
      <c r="O14" s="3"/>
    </row>
    <row r="15" spans="1:15" x14ac:dyDescent="0.25">
      <c r="A15" s="1"/>
      <c r="B15" s="12" t="s">
        <v>18</v>
      </c>
      <c r="C15" s="13">
        <v>18.552726199999999</v>
      </c>
      <c r="D15" s="13">
        <f t="shared" si="0"/>
        <v>2.0118616624335641</v>
      </c>
      <c r="E15" s="13">
        <v>23.506439750000002</v>
      </c>
      <c r="F15" s="13">
        <f t="shared" si="1"/>
        <v>1.8613490144578051</v>
      </c>
      <c r="G15" s="13">
        <v>19.716999999999999</v>
      </c>
      <c r="H15" s="13">
        <f t="shared" si="2"/>
        <v>1.4787420979883195</v>
      </c>
      <c r="I15" s="13">
        <v>13.64</v>
      </c>
      <c r="J15" s="13">
        <f t="shared" si="3"/>
        <v>1.2358576299258759</v>
      </c>
      <c r="K15" s="14">
        <v>13.631</v>
      </c>
      <c r="L15" s="14">
        <f t="shared" si="4"/>
        <v>1.061938491550301</v>
      </c>
      <c r="M15" s="14">
        <v>5.6719999999999997</v>
      </c>
      <c r="N15" s="14">
        <f t="shared" si="5"/>
        <v>0.96039065820285718</v>
      </c>
      <c r="O15" s="3"/>
    </row>
    <row r="16" spans="1:15" x14ac:dyDescent="0.25">
      <c r="A16" s="1"/>
      <c r="B16" s="12" t="s">
        <v>19</v>
      </c>
      <c r="C16" s="13">
        <v>18.276926619999998</v>
      </c>
      <c r="D16" s="13">
        <f t="shared" si="0"/>
        <v>1.981953896020384</v>
      </c>
      <c r="E16" s="13">
        <v>13.05832307</v>
      </c>
      <c r="F16" s="13">
        <f t="shared" si="1"/>
        <v>1.0340186363958463</v>
      </c>
      <c r="G16" s="13">
        <v>15.393000000000001</v>
      </c>
      <c r="H16" s="13">
        <f t="shared" si="2"/>
        <v>1.1544493135027747</v>
      </c>
      <c r="I16" s="13">
        <v>12.798999999999999</v>
      </c>
      <c r="J16" s="13">
        <f t="shared" si="3"/>
        <v>1.1596584901335252</v>
      </c>
      <c r="K16" s="14">
        <v>10.42</v>
      </c>
      <c r="L16" s="14">
        <f t="shared" si="4"/>
        <v>0.81178190022405805</v>
      </c>
      <c r="M16" s="14">
        <v>3.1920000000000002</v>
      </c>
      <c r="N16" s="14">
        <f t="shared" si="5"/>
        <v>0.54047372725379417</v>
      </c>
      <c r="O16" s="3"/>
    </row>
    <row r="17" spans="1:15" x14ac:dyDescent="0.25">
      <c r="A17" s="1"/>
      <c r="B17" s="12" t="s">
        <v>20</v>
      </c>
      <c r="C17" s="13">
        <v>13.750432399999999</v>
      </c>
      <c r="D17" s="13">
        <f t="shared" si="0"/>
        <v>1.491099878757675</v>
      </c>
      <c r="E17" s="13">
        <v>7.2675118800000007</v>
      </c>
      <c r="F17" s="13">
        <f t="shared" si="1"/>
        <v>0.57547532587951311</v>
      </c>
      <c r="G17" s="13">
        <v>2.4209999999999998</v>
      </c>
      <c r="H17" s="13">
        <f t="shared" si="2"/>
        <v>0.18157096004613896</v>
      </c>
      <c r="I17" s="13">
        <v>8.1950000000000003</v>
      </c>
      <c r="J17" s="13">
        <f t="shared" si="3"/>
        <v>0.74251123733449798</v>
      </c>
      <c r="K17" s="14">
        <v>1.944</v>
      </c>
      <c r="L17" s="14">
        <f t="shared" si="4"/>
        <v>0.15144952150053442</v>
      </c>
      <c r="M17" s="14">
        <v>0.89700000000000002</v>
      </c>
      <c r="N17" s="14">
        <f t="shared" si="5"/>
        <v>0.15188124478278611</v>
      </c>
      <c r="O17" s="3"/>
    </row>
    <row r="18" spans="1:15" x14ac:dyDescent="0.25">
      <c r="A18" s="1"/>
      <c r="B18" s="12" t="s">
        <v>21</v>
      </c>
      <c r="C18" s="13">
        <v>12.430611949999999</v>
      </c>
      <c r="D18" s="13">
        <f t="shared" si="0"/>
        <v>1.3479782622347722</v>
      </c>
      <c r="E18" s="13">
        <v>12.446127710000001</v>
      </c>
      <c r="F18" s="13">
        <f t="shared" si="1"/>
        <v>0.98554216602811906</v>
      </c>
      <c r="G18" s="13">
        <v>7.3</v>
      </c>
      <c r="H18" s="13">
        <f t="shared" si="2"/>
        <v>0.54748781839604066</v>
      </c>
      <c r="I18" s="13">
        <v>0.73299999999999998</v>
      </c>
      <c r="J18" s="13">
        <f t="shared" si="3"/>
        <v>6.6413756798802556E-2</v>
      </c>
      <c r="K18" s="14">
        <v>0.78800000000000003</v>
      </c>
      <c r="L18" s="14">
        <f t="shared" si="4"/>
        <v>6.1390032377788659E-2</v>
      </c>
      <c r="M18" s="14">
        <v>0.30599999999999999</v>
      </c>
      <c r="N18" s="14">
        <f t="shared" si="5"/>
        <v>5.1812330996134394E-2</v>
      </c>
      <c r="O18" s="3"/>
    </row>
    <row r="19" spans="1:15" x14ac:dyDescent="0.25">
      <c r="A19" s="1"/>
      <c r="B19" s="12" t="s">
        <v>22</v>
      </c>
      <c r="C19" s="13">
        <v>12.072337580000003</v>
      </c>
      <c r="D19" s="13">
        <f t="shared" si="0"/>
        <v>1.3091269116642272</v>
      </c>
      <c r="E19" s="13">
        <v>15.94088771</v>
      </c>
      <c r="F19" s="13">
        <f t="shared" si="1"/>
        <v>1.2622734852304052</v>
      </c>
      <c r="G19" s="13">
        <v>18.555</v>
      </c>
      <c r="H19" s="13">
        <f t="shared" si="2"/>
        <v>1.391594037032676</v>
      </c>
      <c r="I19" s="13">
        <v>4.5170000000000003</v>
      </c>
      <c r="J19" s="13">
        <f t="shared" si="3"/>
        <v>0.40926458316533593</v>
      </c>
      <c r="K19" s="14">
        <v>13.294</v>
      </c>
      <c r="L19" s="14">
        <f t="shared" si="4"/>
        <v>1.0356841249115767</v>
      </c>
      <c r="M19" s="14">
        <v>9.1319999999999997</v>
      </c>
      <c r="N19" s="14">
        <f t="shared" si="5"/>
        <v>1.5462425054140501</v>
      </c>
      <c r="O19" s="3"/>
    </row>
    <row r="20" spans="1:15" x14ac:dyDescent="0.25">
      <c r="A20" s="1"/>
      <c r="B20" s="12" t="s">
        <v>23</v>
      </c>
      <c r="C20" s="13">
        <v>10.876732890000001</v>
      </c>
      <c r="D20" s="13">
        <f t="shared" si="0"/>
        <v>1.179475279159848</v>
      </c>
      <c r="E20" s="13">
        <v>14.82463969</v>
      </c>
      <c r="F20" s="13">
        <f t="shared" si="1"/>
        <v>1.1738837854708966</v>
      </c>
      <c r="G20" s="13">
        <v>17.411000000000001</v>
      </c>
      <c r="H20" s="13">
        <f t="shared" si="2"/>
        <v>1.3057959460402007</v>
      </c>
      <c r="I20" s="13">
        <v>19.195</v>
      </c>
      <c r="J20" s="13">
        <f t="shared" si="3"/>
        <v>1.7391706163069784</v>
      </c>
      <c r="K20" s="14">
        <v>18.341999999999999</v>
      </c>
      <c r="L20" s="14">
        <f t="shared" si="4"/>
        <v>1.4289542815652276</v>
      </c>
      <c r="M20" s="14">
        <v>11.148999999999999</v>
      </c>
      <c r="N20" s="14">
        <f t="shared" si="5"/>
        <v>1.8877636544964129</v>
      </c>
      <c r="O20" s="3"/>
    </row>
    <row r="21" spans="1:15" x14ac:dyDescent="0.25">
      <c r="A21" s="1"/>
      <c r="B21" s="12" t="s">
        <v>24</v>
      </c>
      <c r="C21" s="13">
        <v>10.46263506</v>
      </c>
      <c r="D21" s="13">
        <f t="shared" si="0"/>
        <v>1.1345704204510543</v>
      </c>
      <c r="E21" s="13">
        <v>15.766874170000001</v>
      </c>
      <c r="F21" s="13">
        <f t="shared" si="1"/>
        <v>1.2484942853759775</v>
      </c>
      <c r="G21" s="13">
        <v>13.32687859</v>
      </c>
      <c r="H21" s="13">
        <f t="shared" si="2"/>
        <v>0.99949365551616465</v>
      </c>
      <c r="I21" s="13">
        <v>10.055999999999999</v>
      </c>
      <c r="J21" s="13">
        <f t="shared" si="3"/>
        <v>0.91112788317702387</v>
      </c>
      <c r="K21" s="14">
        <v>12.044</v>
      </c>
      <c r="L21" s="14">
        <f t="shared" si="4"/>
        <v>0.93830145933767339</v>
      </c>
      <c r="M21" s="14">
        <v>5.641</v>
      </c>
      <c r="N21" s="14">
        <f t="shared" si="5"/>
        <v>0.9551416965659939</v>
      </c>
      <c r="O21" s="3"/>
    </row>
    <row r="22" spans="1:15" x14ac:dyDescent="0.25">
      <c r="A22" s="1"/>
      <c r="B22" s="12" t="s">
        <v>25</v>
      </c>
      <c r="C22" s="13">
        <v>9.5287178400000005</v>
      </c>
      <c r="D22" s="13">
        <f t="shared" si="0"/>
        <v>1.0332962340835257</v>
      </c>
      <c r="E22" s="13">
        <v>10.258937780000002</v>
      </c>
      <c r="F22" s="13">
        <f t="shared" si="1"/>
        <v>0.81235031460631724</v>
      </c>
      <c r="G22" s="13">
        <v>6.5620000000000003</v>
      </c>
      <c r="H22" s="13">
        <f t="shared" si="2"/>
        <v>0.4921390499061396</v>
      </c>
      <c r="I22" s="13">
        <v>11.151999999999999</v>
      </c>
      <c r="J22" s="13">
        <f t="shared" si="3"/>
        <v>1.0104313994819183</v>
      </c>
      <c r="K22" s="14">
        <v>11.709</v>
      </c>
      <c r="L22" s="14">
        <f t="shared" si="4"/>
        <v>0.91220290496386713</v>
      </c>
      <c r="M22" s="14">
        <v>4.2690000000000001</v>
      </c>
      <c r="N22" s="14">
        <f t="shared" si="5"/>
        <v>0.72283281379901232</v>
      </c>
      <c r="O22" s="3"/>
    </row>
    <row r="23" spans="1:15" x14ac:dyDescent="0.25">
      <c r="A23" s="1"/>
      <c r="B23" s="12" t="s">
        <v>26</v>
      </c>
      <c r="C23" s="13">
        <v>2.8426331399999998</v>
      </c>
      <c r="D23" s="13">
        <f t="shared" si="0"/>
        <v>0.30825575568129399</v>
      </c>
      <c r="E23" s="13">
        <v>5.8032589200000002</v>
      </c>
      <c r="F23" s="13">
        <f t="shared" si="1"/>
        <v>0.45952897955912125</v>
      </c>
      <c r="G23" s="13">
        <v>5.27764305</v>
      </c>
      <c r="H23" s="13">
        <f t="shared" si="2"/>
        <v>0.3958144218791132</v>
      </c>
      <c r="I23" s="13">
        <v>11.148</v>
      </c>
      <c r="J23" s="13">
        <f t="shared" si="3"/>
        <v>1.0100689778895648</v>
      </c>
      <c r="K23" s="14">
        <v>16.754999999999999</v>
      </c>
      <c r="L23" s="14">
        <f t="shared" si="4"/>
        <v>1.3053172493526</v>
      </c>
      <c r="M23" s="14">
        <v>8.3469999999999995</v>
      </c>
      <c r="N23" s="14">
        <f t="shared" si="5"/>
        <v>1.4133252510612215</v>
      </c>
      <c r="O23" s="3"/>
    </row>
    <row r="24" spans="1:15" x14ac:dyDescent="0.25">
      <c r="A24" s="1"/>
      <c r="B24" s="12" t="s">
        <v>27</v>
      </c>
      <c r="C24" s="13">
        <v>2.51303053</v>
      </c>
      <c r="D24" s="13">
        <f t="shared" si="0"/>
        <v>0.27251357699830125</v>
      </c>
      <c r="E24" s="13">
        <v>15.81663618</v>
      </c>
      <c r="F24" s="13">
        <f t="shared" si="1"/>
        <v>1.2524346723191315</v>
      </c>
      <c r="G24" s="13">
        <v>13.048</v>
      </c>
      <c r="H24" s="13">
        <f t="shared" si="2"/>
        <v>0.97857822663445726</v>
      </c>
      <c r="I24" s="13">
        <v>8.0060000000000002</v>
      </c>
      <c r="J24" s="13">
        <f t="shared" si="3"/>
        <v>0.725386817095789</v>
      </c>
      <c r="K24" s="14">
        <v>19.673999999999999</v>
      </c>
      <c r="L24" s="14">
        <f t="shared" si="4"/>
        <v>1.5327252500007791</v>
      </c>
      <c r="M24" s="14">
        <v>4.5620000000000003</v>
      </c>
      <c r="N24" s="14">
        <f t="shared" si="5"/>
        <v>0.77244396733452658</v>
      </c>
      <c r="O24" s="3"/>
    </row>
    <row r="25" spans="1:15" x14ac:dyDescent="0.25">
      <c r="A25" s="1"/>
      <c r="B25" s="12" t="s">
        <v>28</v>
      </c>
      <c r="C25" s="13">
        <v>5.3563999999999998</v>
      </c>
      <c r="D25" s="13">
        <f t="shared" si="0"/>
        <v>0.58084918046487111</v>
      </c>
      <c r="E25" s="13">
        <v>11.715324000000001</v>
      </c>
      <c r="F25" s="13">
        <f t="shared" si="1"/>
        <v>0.92767373593671787</v>
      </c>
      <c r="G25" s="13">
        <v>2.7389999999999999</v>
      </c>
      <c r="H25" s="13">
        <f t="shared" si="2"/>
        <v>0.20542042939544591</v>
      </c>
      <c r="I25" s="13">
        <v>0.82799999999999996</v>
      </c>
      <c r="J25" s="13">
        <f t="shared" si="3"/>
        <v>7.5021269617201264E-2</v>
      </c>
      <c r="K25" s="14">
        <v>31.457000000000001</v>
      </c>
      <c r="L25" s="14">
        <f t="shared" si="4"/>
        <v>2.4506932087666211</v>
      </c>
      <c r="M25" s="14">
        <v>8.7089999999999996</v>
      </c>
      <c r="N25" s="14">
        <f t="shared" si="5"/>
        <v>1.4746195772723347</v>
      </c>
      <c r="O25" s="3"/>
    </row>
    <row r="26" spans="1:15" x14ac:dyDescent="0.25">
      <c r="A26" s="1"/>
      <c r="B26" s="15" t="s">
        <v>29</v>
      </c>
      <c r="C26" s="16">
        <v>49.201999999999998</v>
      </c>
      <c r="D26" s="16">
        <f t="shared" si="0"/>
        <v>5.335475576363339</v>
      </c>
      <c r="E26" s="16">
        <v>80.104600000000005</v>
      </c>
      <c r="F26" s="16">
        <f t="shared" si="1"/>
        <v>6.3430540672811455</v>
      </c>
      <c r="G26" s="16">
        <v>94.763000000000005</v>
      </c>
      <c r="H26" s="16">
        <f t="shared" si="2"/>
        <v>7.1070668677621924</v>
      </c>
      <c r="I26" s="16">
        <v>65.305000000000007</v>
      </c>
      <c r="J26" s="16">
        <f t="shared" si="3"/>
        <v>5.9169855221634409</v>
      </c>
      <c r="K26" s="17">
        <v>70.86</v>
      </c>
      <c r="L26" s="17">
        <f t="shared" si="4"/>
        <v>5.5204285460534308</v>
      </c>
      <c r="M26" s="17">
        <v>31.884</v>
      </c>
      <c r="N26" s="17">
        <f t="shared" si="5"/>
        <v>5.3986417041854553</v>
      </c>
      <c r="O26" s="3"/>
    </row>
    <row r="27" spans="1:15" x14ac:dyDescent="0.25">
      <c r="A27" s="1"/>
      <c r="B27" s="18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</row>
    <row r="28" spans="1:15" x14ac:dyDescent="0.25">
      <c r="A28" s="1"/>
      <c r="B28" s="18" t="s">
        <v>31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</row>
  </sheetData>
  <mergeCells count="9">
    <mergeCell ref="K5:L5"/>
    <mergeCell ref="M5:N5"/>
    <mergeCell ref="B2:N2"/>
    <mergeCell ref="B3:E3"/>
    <mergeCell ref="B5:B6"/>
    <mergeCell ref="C5:D5"/>
    <mergeCell ref="E5:F5"/>
    <mergeCell ref="G5:H5"/>
    <mergeCell ref="I5:J5"/>
  </mergeCells>
  <pageMargins left="0.70866141732283472" right="0.70866141732283472" top="0.74803149606299213" bottom="0.74803149606299213" header="0.19685039370078741" footer="0.19685039370078741"/>
  <pageSetup paperSize="9" scale="85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8-1-2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</dc:creator>
  <cp:lastModifiedBy>User</cp:lastModifiedBy>
  <cp:lastPrinted>2026-03-17T14:08:04Z</cp:lastPrinted>
  <dcterms:created xsi:type="dcterms:W3CDTF">2016-06-14T14:23:37Z</dcterms:created>
  <dcterms:modified xsi:type="dcterms:W3CDTF">2026-03-17T14:08:08Z</dcterms:modified>
</cp:coreProperties>
</file>