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5-SECTOR ECONÓMICO\5.03 EXISTENCIA GANADERA\"/>
    </mc:Choice>
  </mc:AlternateContent>
  <bookViews>
    <workbookView xWindow="0" yWindow="0" windowWidth="24000" windowHeight="9630"/>
  </bookViews>
  <sheets>
    <sheet name="5-3-3" sheetId="1" r:id="rId1"/>
  </sheets>
  <calcPr calcId="162913"/>
  <extLst>
    <ext uri="GoogleSheetsCustomDataVersion2">
      <go:sheetsCustomData xmlns:go="http://customooxmlschemas.google.com/" r:id="rId5" roundtripDataChecksum="wEzHyl6ytzXgLjaBhfsRP2InPMs9xN9w2yUQE+8Jodg="/>
    </ext>
  </extLst>
</workbook>
</file>

<file path=xl/calcChain.xml><?xml version="1.0" encoding="utf-8"?>
<calcChain xmlns="http://schemas.openxmlformats.org/spreadsheetml/2006/main">
  <c r="K10" i="1" l="1"/>
  <c r="I10" i="1"/>
  <c r="H10" i="1"/>
  <c r="F10" i="1"/>
  <c r="J10" i="1" s="1"/>
  <c r="C10" i="1"/>
  <c r="F9" i="1"/>
  <c r="K9" i="1" s="1"/>
  <c r="E9" i="1"/>
  <c r="J9" i="1" s="1"/>
  <c r="D9" i="1"/>
  <c r="H9" i="1" s="1"/>
  <c r="C9" i="1"/>
  <c r="K8" i="1"/>
  <c r="J8" i="1"/>
  <c r="I8" i="1"/>
  <c r="H8" i="1"/>
  <c r="K7" i="1"/>
  <c r="J7" i="1"/>
  <c r="I7" i="1"/>
  <c r="H7" i="1"/>
  <c r="I9" i="1" l="1"/>
</calcChain>
</file>

<file path=xl/sharedStrings.xml><?xml version="1.0" encoding="utf-8"?>
<sst xmlns="http://schemas.openxmlformats.org/spreadsheetml/2006/main" count="15" uniqueCount="15">
  <si>
    <t>5.3.3_ Evolución de la existencia ganadera según tipo de ganado. Provincia de Salta. Años 2020 - 2024</t>
  </si>
  <si>
    <t>Tipo de ganado</t>
  </si>
  <si>
    <t>Variación</t>
  </si>
  <si>
    <t>2021/2020</t>
  </si>
  <si>
    <t>2022/2021</t>
  </si>
  <si>
    <t>2023/2022</t>
  </si>
  <si>
    <t>2024/2023</t>
  </si>
  <si>
    <t>En miles de cabezas</t>
  </si>
  <si>
    <t>%</t>
  </si>
  <si>
    <t>Bovinos</t>
  </si>
  <si>
    <t>Porcino</t>
  </si>
  <si>
    <t>Ovinos</t>
  </si>
  <si>
    <t>Caprinos</t>
  </si>
  <si>
    <r>
      <rPr>
        <b/>
        <sz val="9"/>
        <color theme="1"/>
        <rFont val="Arial"/>
        <family val="2"/>
      </rPr>
      <t xml:space="preserve">Fuente </t>
    </r>
    <r>
      <rPr>
        <sz val="9"/>
        <color theme="1"/>
        <rFont val="Arial"/>
        <family val="2"/>
      </rPr>
      <t>: Sistema de Gestión Sanitaria/SIGSA - Dirección de Control de Gestión y Programas Especiales - Dirección Nacional de Sanidad Animal - SENASA</t>
    </r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</si>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</sst>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7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1" fillId="2" borderId="1" xfId="0" applyFont="1" applyFill="1" applyBorder="1"/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9" xfId="0" applyFont="1" applyBorder="1"/>
    <xf numFmtId="3" fontId="1" fillId="0" borderId="9" xfId="0" applyNumberFormat="1" applyFont="1" applyBorder="1"/>
    <xf numFmtId="1" fontId="1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0" fontId="4" fillId="0" borderId="0" xfId="0" applyFont="1"/>
    <xf numFmtId="0" fontId="1" fillId="3" borderId="1" xfId="0" applyFont="1" applyFill="1" applyBorder="1"/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10" fontId="1" fillId="2" borderId="1" xfId="0" applyNumberFormat="1" applyFont="1" applyFill="1" applyBorder="1"/>
    <xf numFmtId="0" fontId="5" fillId="0" borderId="0" xfId="0" applyFont="1"/>
    <xf numFmtId="0" fontId="2" fillId="0" borderId="0" xfId="0" applyFont="1" applyAlignment="1">
      <alignment horizontal="left" wrapText="1"/>
    </xf>
    <xf numFmtId="0" fontId="1" fillId="0" borderId="8" xfId="0" applyFont="1" applyBorder="1" applyAlignment="1">
      <alignment horizontal="center"/>
    </xf>
    <xf numFmtId="0" fontId="3" fillId="0" borderId="8" xfId="0" applyFont="1" applyBorder="1"/>
    <xf numFmtId="0" fontId="2" fillId="0" borderId="8" xfId="0" applyFont="1" applyBorder="1" applyAlignment="1">
      <alignment horizontal="center"/>
    </xf>
    <xf numFmtId="0" fontId="4" fillId="3" borderId="10" xfId="0" applyFont="1" applyFill="1" applyBorder="1" applyAlignment="1">
      <alignment horizontal="left" wrapText="1"/>
    </xf>
    <xf numFmtId="0" fontId="3" fillId="0" borderId="11" xfId="0" applyFont="1" applyBorder="1"/>
    <xf numFmtId="0" fontId="3" fillId="0" borderId="12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/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showGridLines="0" tabSelected="1" zoomScaleNormal="100" workbookViewId="0">
      <selection activeCell="C12" sqref="C12"/>
    </sheetView>
  </sheetViews>
  <sheetFormatPr baseColWidth="10" defaultColWidth="12.5703125" defaultRowHeight="15" customHeight="1" x14ac:dyDescent="0.2"/>
  <cols>
    <col min="1" max="1" width="0.5703125" customWidth="1"/>
    <col min="2" max="2" width="22.85546875" customWidth="1"/>
    <col min="3" max="7" width="7" customWidth="1"/>
    <col min="8" max="8" width="9.5703125" customWidth="1"/>
    <col min="9" max="9" width="9.85546875" customWidth="1"/>
    <col min="10" max="10" width="10.28515625" customWidth="1"/>
    <col min="11" max="11" width="10.140625" customWidth="1"/>
    <col min="12" max="12" width="11.42578125" customWidth="1"/>
    <col min="13" max="26" width="10" customWidth="1"/>
  </cols>
  <sheetData>
    <row r="1" spans="1:26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 x14ac:dyDescent="0.2">
      <c r="A2" s="1"/>
      <c r="B2" s="18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1"/>
      <c r="B4" s="25" t="s">
        <v>1</v>
      </c>
      <c r="C4" s="25">
        <v>2020</v>
      </c>
      <c r="D4" s="25">
        <v>2021</v>
      </c>
      <c r="E4" s="25">
        <v>2022</v>
      </c>
      <c r="F4" s="25">
        <v>2023</v>
      </c>
      <c r="G4" s="25">
        <v>2024</v>
      </c>
      <c r="H4" s="27" t="s">
        <v>2</v>
      </c>
      <c r="I4" s="28"/>
      <c r="J4" s="28"/>
      <c r="K4" s="29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">
      <c r="A5" s="1"/>
      <c r="B5" s="26"/>
      <c r="C5" s="26"/>
      <c r="D5" s="26"/>
      <c r="E5" s="26"/>
      <c r="F5" s="26"/>
      <c r="G5" s="26"/>
      <c r="H5" s="3" t="s">
        <v>3</v>
      </c>
      <c r="I5" s="3" t="s">
        <v>4</v>
      </c>
      <c r="J5" s="3" t="s">
        <v>5</v>
      </c>
      <c r="K5" s="3" t="s">
        <v>6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1"/>
      <c r="B6" s="4"/>
      <c r="C6" s="19" t="s">
        <v>7</v>
      </c>
      <c r="D6" s="20"/>
      <c r="E6" s="20"/>
      <c r="F6" s="20"/>
      <c r="G6" s="20"/>
      <c r="H6" s="21" t="s">
        <v>8</v>
      </c>
      <c r="I6" s="20"/>
      <c r="J6" s="20"/>
      <c r="K6" s="20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1"/>
      <c r="B7" s="1" t="s">
        <v>9</v>
      </c>
      <c r="C7" s="5">
        <v>1332.633</v>
      </c>
      <c r="D7" s="5">
        <v>1077.8852499999998</v>
      </c>
      <c r="E7" s="5">
        <v>1076.9480000000001</v>
      </c>
      <c r="F7" s="5">
        <v>1130.1179999999999</v>
      </c>
      <c r="G7" s="5">
        <v>1083.617</v>
      </c>
      <c r="H7" s="6">
        <f t="shared" ref="H7:K7" si="0">(D7/C7-1)*100</f>
        <v>-19.116121993076884</v>
      </c>
      <c r="I7" s="6">
        <f t="shared" si="0"/>
        <v>-8.6952669590734111E-2</v>
      </c>
      <c r="J7" s="6">
        <f t="shared" si="0"/>
        <v>4.93710002711365</v>
      </c>
      <c r="K7" s="6">
        <f t="shared" si="0"/>
        <v>-4.1147030664054558</v>
      </c>
      <c r="L7" s="7"/>
      <c r="M7" s="7"/>
      <c r="N7" s="7"/>
      <c r="O7" s="7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1"/>
      <c r="B8" s="1" t="s">
        <v>10</v>
      </c>
      <c r="C8" s="5">
        <v>247.369</v>
      </c>
      <c r="D8" s="5">
        <v>232.92500000000001</v>
      </c>
      <c r="E8" s="5">
        <v>226.511</v>
      </c>
      <c r="F8" s="5">
        <v>231.65</v>
      </c>
      <c r="G8" s="5">
        <v>220.30099999999999</v>
      </c>
      <c r="H8" s="6">
        <f t="shared" ref="H8:K8" si="1">(D8/C8-1)*100</f>
        <v>-5.8390501639251413</v>
      </c>
      <c r="I8" s="6">
        <f t="shared" si="1"/>
        <v>-2.7536760759901302</v>
      </c>
      <c r="J8" s="6">
        <f t="shared" si="1"/>
        <v>2.2687639893868239</v>
      </c>
      <c r="K8" s="6">
        <f t="shared" si="1"/>
        <v>-4.8992013813943576</v>
      </c>
      <c r="L8" s="7"/>
      <c r="M8" s="7"/>
      <c r="N8" s="7"/>
      <c r="O8" s="7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">
      <c r="A9" s="1"/>
      <c r="B9" s="1" t="s">
        <v>11</v>
      </c>
      <c r="C9" s="5">
        <f>257946/1000</f>
        <v>257.94600000000003</v>
      </c>
      <c r="D9" s="5">
        <f>231488/1000</f>
        <v>231.488</v>
      </c>
      <c r="E9" s="5">
        <f>219316/1000</f>
        <v>219.316</v>
      </c>
      <c r="F9" s="5">
        <f>218494/1000</f>
        <v>218.494</v>
      </c>
      <c r="G9" s="5">
        <v>237.61500000000001</v>
      </c>
      <c r="H9" s="6">
        <f t="shared" ref="H9:K9" si="2">(D9/C9-1)*100</f>
        <v>-10.257185612492547</v>
      </c>
      <c r="I9" s="6">
        <f t="shared" si="2"/>
        <v>-5.258155930329</v>
      </c>
      <c r="J9" s="6">
        <f t="shared" si="2"/>
        <v>-0.37480165605792148</v>
      </c>
      <c r="K9" s="6">
        <f t="shared" si="2"/>
        <v>8.7512700577590188</v>
      </c>
      <c r="L9" s="7"/>
      <c r="M9" s="7"/>
      <c r="N9" s="7"/>
      <c r="O9" s="7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">
      <c r="A10" s="1"/>
      <c r="B10" s="8" t="s">
        <v>12</v>
      </c>
      <c r="C10" s="9">
        <f>338832/1000</f>
        <v>338.83199999999999</v>
      </c>
      <c r="D10" s="9">
        <v>318.64699999999999</v>
      </c>
      <c r="E10" s="9">
        <v>309.49099999999999</v>
      </c>
      <c r="F10" s="10">
        <f>323884/1000</f>
        <v>323.88400000000001</v>
      </c>
      <c r="G10" s="10">
        <v>331.11399999999998</v>
      </c>
      <c r="H10" s="11">
        <f t="shared" ref="H10:K10" si="3">(D10/C10-1)*100</f>
        <v>-5.957229541483688</v>
      </c>
      <c r="I10" s="11">
        <f t="shared" si="3"/>
        <v>-2.8733990905296491</v>
      </c>
      <c r="J10" s="11">
        <f t="shared" si="3"/>
        <v>4.6505391109919358</v>
      </c>
      <c r="K10" s="11">
        <f t="shared" si="3"/>
        <v>2.2322806930876293</v>
      </c>
      <c r="L10" s="7"/>
      <c r="M10" s="7"/>
      <c r="N10" s="7"/>
      <c r="O10" s="7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x14ac:dyDescent="0.2">
      <c r="A11" s="12"/>
      <c r="B11" s="22" t="s">
        <v>13</v>
      </c>
      <c r="C11" s="23"/>
      <c r="D11" s="23"/>
      <c r="E11" s="23"/>
      <c r="F11" s="23"/>
      <c r="G11" s="23"/>
      <c r="H11" s="23"/>
      <c r="I11" s="23"/>
      <c r="J11" s="23"/>
      <c r="K11" s="24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9.5" customHeight="1" x14ac:dyDescent="0.2">
      <c r="A12" s="1"/>
      <c r="B12" s="13" t="s">
        <v>14</v>
      </c>
      <c r="C12" s="1"/>
      <c r="D12" s="1"/>
      <c r="E12" s="1"/>
      <c r="F12" s="1"/>
      <c r="G12" s="1"/>
      <c r="H12" s="1"/>
      <c r="I12" s="1"/>
      <c r="J12" s="1"/>
      <c r="K12" s="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14"/>
      <c r="C13" s="15"/>
      <c r="D13" s="15"/>
      <c r="E13" s="16"/>
      <c r="F13" s="16"/>
      <c r="G13" s="16"/>
      <c r="H13" s="16"/>
      <c r="I13" s="16"/>
      <c r="J13" s="2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"/>
      <c r="B14" s="14"/>
      <c r="C14" s="15"/>
      <c r="D14" s="15"/>
      <c r="E14" s="15"/>
      <c r="F14" s="16"/>
      <c r="G14" s="16"/>
      <c r="H14" s="16"/>
      <c r="I14" s="16"/>
      <c r="J14" s="2"/>
      <c r="K14" s="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2.75" x14ac:dyDescent="0.2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2.75" x14ac:dyDescent="0.2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</sheetData>
  <mergeCells count="11">
    <mergeCell ref="B2:K2"/>
    <mergeCell ref="C6:G6"/>
    <mergeCell ref="H6:K6"/>
    <mergeCell ref="B11:K11"/>
    <mergeCell ref="B4:B5"/>
    <mergeCell ref="C4:C5"/>
    <mergeCell ref="D4:D5"/>
    <mergeCell ref="E4:E5"/>
    <mergeCell ref="F4:F5"/>
    <mergeCell ref="G4:G5"/>
    <mergeCell ref="H4:K4"/>
  </mergeCells>
  <printOptions horizontalCentered="1"/>
  <pageMargins left="0.19685039370078741" right="0.19685039370078741" top="0.74803149606299213" bottom="0.74803149606299213" header="0.19685039370078741" footer="0.19685039370078741"/>
  <pageSetup paperSize="9" scale="95" orientation="portrait" r:id="rId1"/>
  <headerFooter>
    <oddHeader>&amp;L&amp;"Arial,Normal"&amp;9Anuario Estadístico de la Provincia 
de Salta &amp;R&amp;"Arial,Normal"&amp;9Año 2024 
Avance 2025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5-3-3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IPC-SALTA</dc:creator>
  <cp:lastModifiedBy>IPC-SALTA</cp:lastModifiedBy>
  <cp:lastPrinted>2026-03-17T15:27:39Z</cp:lastPrinted>
  <dcterms:created xsi:type="dcterms:W3CDTF">2000-05-26T13:30:28Z</dcterms:created>
  <dcterms:modified xsi:type="dcterms:W3CDTF">2026-03-17T18:14:28Z</dcterms:modified>
</cp:coreProperties>
</file>