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2 PRODUCCIÓN AGRÍCOLA\"/>
    </mc:Choice>
  </mc:AlternateContent>
  <bookViews>
    <workbookView xWindow="0" yWindow="0" windowWidth="24000" windowHeight="9630"/>
  </bookViews>
  <sheets>
    <sheet name="5-2-1" sheetId="1" r:id="rId1"/>
  </sheets>
  <definedNames>
    <definedName name="_xlnm.Print_Titles" localSheetId="0">'5-2-1'!$A:$C,'5-2-1'!$2:$6</definedName>
  </definedNames>
  <calcPr calcId="162913"/>
  <extLst>
    <ext uri="GoogleSheetsCustomDataVersion2">
      <go:sheetsCustomData xmlns:go="http://customooxmlschemas.google.com/" r:id="rId5" roundtripDataChecksum="3cEBrSqonRE9GCN+qPLBfxuKM4swfJOm53HQaNkdkbk="/>
    </ext>
  </extLst>
</workbook>
</file>

<file path=xl/calcChain.xml><?xml version="1.0" encoding="utf-8"?>
<calcChain xmlns="http://schemas.openxmlformats.org/spreadsheetml/2006/main">
  <c r="AL35" i="1" l="1"/>
  <c r="AL34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V30" i="1"/>
  <c r="R30" i="1"/>
  <c r="N30" i="1"/>
  <c r="J30" i="1"/>
  <c r="F30" i="1"/>
  <c r="AL22" i="1"/>
  <c r="AM10" i="1"/>
</calcChain>
</file>

<file path=xl/sharedStrings.xml><?xml version="1.0" encoding="utf-8"?>
<sst xmlns="http://schemas.openxmlformats.org/spreadsheetml/2006/main" count="384" uniqueCount="56">
  <si>
    <t>5.2.1_  Estimación agrícola de superficie sembrada, cosechada, rendimiento y producción. Provincia de Salta. Campañas 2016-2017 a 2024-2025</t>
  </si>
  <si>
    <t>2016 - 2017</t>
  </si>
  <si>
    <t>2017 - 2018</t>
  </si>
  <si>
    <t>2018 - 2019</t>
  </si>
  <si>
    <t>2019 - 2020</t>
  </si>
  <si>
    <t>2020 - 2021</t>
  </si>
  <si>
    <t>2021 - 2022</t>
  </si>
  <si>
    <t>2022 - 2023</t>
  </si>
  <si>
    <t>2023 - 2024</t>
  </si>
  <si>
    <t>2024 - 2025 *</t>
  </si>
  <si>
    <t>Cultivo</t>
  </si>
  <si>
    <t>Sup. Sembr.</t>
  </si>
  <si>
    <t>Sup. Cosech.</t>
  </si>
  <si>
    <t>Rendimiento</t>
  </si>
  <si>
    <t>Producción</t>
  </si>
  <si>
    <t>has.</t>
  </si>
  <si>
    <t>kg/ha</t>
  </si>
  <si>
    <t>tn.</t>
  </si>
  <si>
    <t>Cereales p/ Grano</t>
  </si>
  <si>
    <t>Alpiste</t>
  </si>
  <si>
    <t>s/d</t>
  </si>
  <si>
    <t>Avena</t>
  </si>
  <si>
    <t>Cebada</t>
  </si>
  <si>
    <t>Centeno</t>
  </si>
  <si>
    <t>Lino</t>
  </si>
  <si>
    <t>90,00</t>
  </si>
  <si>
    <t>500,00</t>
  </si>
  <si>
    <t>45,00</t>
  </si>
  <si>
    <t>Maíz</t>
  </si>
  <si>
    <t>Trigo</t>
  </si>
  <si>
    <t>Trigo Candeal</t>
  </si>
  <si>
    <t>Sorgo</t>
  </si>
  <si>
    <t>38.858,00</t>
  </si>
  <si>
    <t>36.428,00</t>
  </si>
  <si>
    <t>Oleaginosas</t>
  </si>
  <si>
    <t>Cártamo</t>
  </si>
  <si>
    <t>Colza</t>
  </si>
  <si>
    <t>Maní</t>
  </si>
  <si>
    <t>Soja</t>
  </si>
  <si>
    <t>Girasol</t>
  </si>
  <si>
    <t>Legumbres</t>
  </si>
  <si>
    <t>Arveja</t>
  </si>
  <si>
    <t>Lenteja</t>
  </si>
  <si>
    <t>700,00</t>
  </si>
  <si>
    <t>Garbanzos</t>
  </si>
  <si>
    <t>Porotos Alubia</t>
  </si>
  <si>
    <t>Porotos Negro</t>
  </si>
  <si>
    <t>Porotos Otros</t>
  </si>
  <si>
    <t>Porotos secos</t>
  </si>
  <si>
    <t>Industriales</t>
  </si>
  <si>
    <t>Algodón</t>
  </si>
  <si>
    <t>Caña de Azúcar (molida)</t>
  </si>
  <si>
    <t>Tabaco Virginia</t>
  </si>
  <si>
    <t>Vid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</si>
  <si>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(*) Datos provisorios </t>
    </r>
  </si>
  <si>
    <r>
      <rPr>
        <b/>
        <sz val="9"/>
        <color theme="1"/>
        <rFont val="Arial"/>
        <family val="2"/>
      </rPr>
      <t>Fuentes:</t>
    </r>
    <r>
      <rPr>
        <sz val="9"/>
        <color theme="1"/>
        <rFont val="Arial"/>
        <family val="2"/>
      </rPr>
      <t xml:space="preserve"> Dirección General de Estadísticas en base a Sistema Integrado de Información Agropecuaria (SIIA) del Ministerio de Agricultura, Ganadería y Pesca de la Nación, Instituto Nacional de Vitivinicultura (INV)Centro Azucarero Argentino (CAA), Ministerio de Agroindustria de la Nación,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</si>
</sst>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Calibri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2" fillId="0" borderId="0" xfId="0" applyFont="1"/>
    <xf numFmtId="0" fontId="1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8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" fillId="3" borderId="13" xfId="0" applyFont="1" applyFill="1" applyBorder="1"/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right"/>
    </xf>
    <xf numFmtId="0" fontId="1" fillId="3" borderId="15" xfId="0" applyFont="1" applyFill="1" applyBorder="1"/>
    <xf numFmtId="3" fontId="1" fillId="3" borderId="15" xfId="0" applyNumberFormat="1" applyFont="1" applyFill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3" borderId="15" xfId="0" applyNumberFormat="1" applyFont="1" applyFill="1" applyBorder="1"/>
    <xf numFmtId="0" fontId="6" fillId="2" borderId="1" xfId="0" applyFont="1" applyFill="1" applyBorder="1"/>
    <xf numFmtId="3" fontId="2" fillId="2" borderId="1" xfId="0" applyNumberFormat="1" applyFont="1" applyFill="1" applyBorder="1"/>
    <xf numFmtId="0" fontId="4" fillId="3" borderId="17" xfId="0" applyFont="1" applyFill="1" applyBorder="1" applyAlignment="1">
      <alignment horizontal="left"/>
    </xf>
    <xf numFmtId="0" fontId="5" fillId="0" borderId="18" xfId="0" applyFont="1" applyBorder="1"/>
    <xf numFmtId="0" fontId="4" fillId="3" borderId="4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2" borderId="18" xfId="0" applyFont="1" applyFill="1" applyBorder="1"/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3" fillId="2" borderId="18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00"/>
  <sheetViews>
    <sheetView showGridLines="0" tabSelected="1" zoomScaleNormal="100" workbookViewId="0">
      <selection activeCell="B2" sqref="B2"/>
    </sheetView>
  </sheetViews>
  <sheetFormatPr baseColWidth="10" defaultColWidth="14.42578125" defaultRowHeight="15" customHeight="1" x14ac:dyDescent="0.2"/>
  <cols>
    <col min="1" max="1" width="0.7109375" customWidth="1"/>
    <col min="2" max="2" width="48.5703125" customWidth="1"/>
    <col min="3" max="3" width="23.42578125" customWidth="1"/>
    <col min="4" max="39" width="14.7109375" customWidth="1"/>
  </cols>
  <sheetData>
    <row r="1" spans="1:39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57" customHeight="1" x14ac:dyDescent="0.2">
      <c r="A2" s="2"/>
      <c r="B2" s="41" t="s">
        <v>0</v>
      </c>
      <c r="C2" s="42"/>
      <c r="D2" s="43"/>
      <c r="E2" s="43"/>
      <c r="F2" s="43"/>
      <c r="G2" s="4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"/>
      <c r="AC2" s="3"/>
      <c r="AD2" s="3"/>
      <c r="AE2" s="3"/>
      <c r="AF2" s="2"/>
      <c r="AG2" s="2"/>
      <c r="AH2" s="2"/>
      <c r="AI2" s="2"/>
      <c r="AJ2" s="2"/>
      <c r="AK2" s="2"/>
      <c r="AL2" s="2"/>
      <c r="AM2" s="2"/>
    </row>
    <row r="3" spans="1:39" ht="15.75" customHeight="1" x14ac:dyDescent="0.2">
      <c r="A3" s="40"/>
      <c r="B3" s="44"/>
      <c r="C3" s="45"/>
      <c r="D3" s="43"/>
      <c r="E3" s="43"/>
      <c r="F3" s="43"/>
      <c r="G3" s="4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0"/>
      <c r="AC3" s="3"/>
      <c r="AD3" s="3"/>
      <c r="AE3" s="3"/>
      <c r="AF3" s="40"/>
      <c r="AG3" s="40"/>
      <c r="AH3" s="40"/>
      <c r="AI3" s="40"/>
      <c r="AJ3" s="40"/>
      <c r="AK3" s="40"/>
      <c r="AL3" s="40"/>
      <c r="AM3" s="40"/>
    </row>
    <row r="4" spans="1:39" ht="15" customHeight="1" x14ac:dyDescent="0.2">
      <c r="A4" s="4"/>
      <c r="B4" s="6"/>
      <c r="C4" s="7"/>
      <c r="D4" s="35" t="s">
        <v>1</v>
      </c>
      <c r="E4" s="36"/>
      <c r="F4" s="36"/>
      <c r="G4" s="37"/>
      <c r="H4" s="38" t="s">
        <v>2</v>
      </c>
      <c r="I4" s="36"/>
      <c r="J4" s="36"/>
      <c r="K4" s="37"/>
      <c r="L4" s="39" t="s">
        <v>3</v>
      </c>
      <c r="M4" s="36"/>
      <c r="N4" s="36"/>
      <c r="O4" s="37"/>
      <c r="P4" s="39" t="s">
        <v>4</v>
      </c>
      <c r="Q4" s="36"/>
      <c r="R4" s="36"/>
      <c r="S4" s="37"/>
      <c r="T4" s="39" t="s">
        <v>5</v>
      </c>
      <c r="U4" s="36"/>
      <c r="V4" s="36"/>
      <c r="W4" s="37"/>
      <c r="X4" s="39" t="s">
        <v>6</v>
      </c>
      <c r="Y4" s="36"/>
      <c r="Z4" s="36"/>
      <c r="AA4" s="37"/>
      <c r="AB4" s="39" t="s">
        <v>7</v>
      </c>
      <c r="AC4" s="36"/>
      <c r="AD4" s="36"/>
      <c r="AE4" s="37"/>
      <c r="AF4" s="35" t="s">
        <v>8</v>
      </c>
      <c r="AG4" s="36"/>
      <c r="AH4" s="36"/>
      <c r="AI4" s="37"/>
      <c r="AJ4" s="35" t="s">
        <v>9</v>
      </c>
      <c r="AK4" s="36"/>
      <c r="AL4" s="36"/>
      <c r="AM4" s="37"/>
    </row>
    <row r="5" spans="1:39" ht="15" customHeight="1" x14ac:dyDescent="0.2">
      <c r="A5" s="4"/>
      <c r="B5" s="8"/>
      <c r="C5" s="9" t="s">
        <v>10</v>
      </c>
      <c r="D5" s="10" t="s">
        <v>11</v>
      </c>
      <c r="E5" s="11" t="s">
        <v>12</v>
      </c>
      <c r="F5" s="10" t="s">
        <v>13</v>
      </c>
      <c r="G5" s="11" t="s">
        <v>14</v>
      </c>
      <c r="H5" s="5" t="s">
        <v>11</v>
      </c>
      <c r="I5" s="12" t="s">
        <v>12</v>
      </c>
      <c r="J5" s="5" t="s">
        <v>13</v>
      </c>
      <c r="K5" s="12" t="s">
        <v>14</v>
      </c>
      <c r="L5" s="5" t="s">
        <v>11</v>
      </c>
      <c r="M5" s="12" t="s">
        <v>12</v>
      </c>
      <c r="N5" s="5" t="s">
        <v>13</v>
      </c>
      <c r="O5" s="12" t="s">
        <v>14</v>
      </c>
      <c r="P5" s="5" t="s">
        <v>11</v>
      </c>
      <c r="Q5" s="12" t="s">
        <v>12</v>
      </c>
      <c r="R5" s="5" t="s">
        <v>13</v>
      </c>
      <c r="S5" s="12" t="s">
        <v>14</v>
      </c>
      <c r="T5" s="5" t="s">
        <v>11</v>
      </c>
      <c r="U5" s="12" t="s">
        <v>12</v>
      </c>
      <c r="V5" s="5" t="s">
        <v>13</v>
      </c>
      <c r="W5" s="12" t="s">
        <v>14</v>
      </c>
      <c r="X5" s="5" t="s">
        <v>11</v>
      </c>
      <c r="Y5" s="12" t="s">
        <v>12</v>
      </c>
      <c r="Z5" s="5" t="s">
        <v>13</v>
      </c>
      <c r="AA5" s="12" t="s">
        <v>14</v>
      </c>
      <c r="AB5" s="5" t="s">
        <v>11</v>
      </c>
      <c r="AC5" s="12" t="s">
        <v>12</v>
      </c>
      <c r="AD5" s="5" t="s">
        <v>13</v>
      </c>
      <c r="AE5" s="12" t="s">
        <v>14</v>
      </c>
      <c r="AF5" s="5" t="s">
        <v>11</v>
      </c>
      <c r="AG5" s="12" t="s">
        <v>12</v>
      </c>
      <c r="AH5" s="5" t="s">
        <v>13</v>
      </c>
      <c r="AI5" s="12" t="s">
        <v>14</v>
      </c>
      <c r="AJ5" s="5" t="s">
        <v>11</v>
      </c>
      <c r="AK5" s="12" t="s">
        <v>12</v>
      </c>
      <c r="AL5" s="5" t="s">
        <v>13</v>
      </c>
      <c r="AM5" s="12" t="s">
        <v>14</v>
      </c>
    </row>
    <row r="6" spans="1:39" ht="15" customHeight="1" x14ac:dyDescent="0.2">
      <c r="A6" s="4"/>
      <c r="B6" s="13"/>
      <c r="C6" s="14"/>
      <c r="D6" s="15" t="s">
        <v>15</v>
      </c>
      <c r="E6" s="16" t="s">
        <v>15</v>
      </c>
      <c r="F6" s="15" t="s">
        <v>16</v>
      </c>
      <c r="G6" s="16" t="s">
        <v>17</v>
      </c>
      <c r="H6" s="15" t="s">
        <v>15</v>
      </c>
      <c r="I6" s="16" t="s">
        <v>15</v>
      </c>
      <c r="J6" s="15" t="s">
        <v>16</v>
      </c>
      <c r="K6" s="16" t="s">
        <v>17</v>
      </c>
      <c r="L6" s="15" t="s">
        <v>15</v>
      </c>
      <c r="M6" s="16" t="s">
        <v>15</v>
      </c>
      <c r="N6" s="15" t="s">
        <v>16</v>
      </c>
      <c r="O6" s="16" t="s">
        <v>17</v>
      </c>
      <c r="P6" s="15" t="s">
        <v>15</v>
      </c>
      <c r="Q6" s="16" t="s">
        <v>15</v>
      </c>
      <c r="R6" s="15" t="s">
        <v>16</v>
      </c>
      <c r="S6" s="16" t="s">
        <v>17</v>
      </c>
      <c r="T6" s="15" t="s">
        <v>15</v>
      </c>
      <c r="U6" s="16" t="s">
        <v>15</v>
      </c>
      <c r="V6" s="15" t="s">
        <v>16</v>
      </c>
      <c r="W6" s="16" t="s">
        <v>17</v>
      </c>
      <c r="X6" s="15" t="s">
        <v>15</v>
      </c>
      <c r="Y6" s="16" t="s">
        <v>15</v>
      </c>
      <c r="Z6" s="15" t="s">
        <v>16</v>
      </c>
      <c r="AA6" s="16" t="s">
        <v>17</v>
      </c>
      <c r="AB6" s="15" t="s">
        <v>15</v>
      </c>
      <c r="AC6" s="16" t="s">
        <v>15</v>
      </c>
      <c r="AD6" s="15" t="s">
        <v>16</v>
      </c>
      <c r="AE6" s="16" t="s">
        <v>17</v>
      </c>
      <c r="AF6" s="15" t="s">
        <v>15</v>
      </c>
      <c r="AG6" s="16" t="s">
        <v>15</v>
      </c>
      <c r="AH6" s="15" t="s">
        <v>16</v>
      </c>
      <c r="AI6" s="16" t="s">
        <v>17</v>
      </c>
      <c r="AJ6" s="15" t="s">
        <v>15</v>
      </c>
      <c r="AK6" s="16" t="s">
        <v>15</v>
      </c>
      <c r="AL6" s="15" t="s">
        <v>16</v>
      </c>
      <c r="AM6" s="16" t="s">
        <v>17</v>
      </c>
    </row>
    <row r="7" spans="1:39" ht="18.75" customHeight="1" x14ac:dyDescent="0.2">
      <c r="A7" s="1"/>
      <c r="B7" s="33" t="s">
        <v>18</v>
      </c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8"/>
      <c r="V7" s="19"/>
      <c r="W7" s="18"/>
      <c r="X7" s="18"/>
      <c r="Y7" s="18"/>
      <c r="Z7" s="19"/>
      <c r="AA7" s="18"/>
      <c r="AB7" s="18"/>
      <c r="AC7" s="18"/>
      <c r="AD7" s="19"/>
      <c r="AE7" s="18"/>
      <c r="AF7" s="20"/>
      <c r="AG7" s="20"/>
      <c r="AH7" s="21"/>
      <c r="AI7" s="20"/>
      <c r="AJ7" s="3"/>
      <c r="AK7" s="3"/>
      <c r="AL7" s="3"/>
      <c r="AM7" s="3"/>
    </row>
    <row r="8" spans="1:39" ht="15" customHeight="1" x14ac:dyDescent="0.2">
      <c r="A8" s="1"/>
      <c r="B8" s="22"/>
      <c r="C8" s="4" t="s">
        <v>19</v>
      </c>
      <c r="D8" s="23" t="s">
        <v>20</v>
      </c>
      <c r="E8" s="23" t="s">
        <v>20</v>
      </c>
      <c r="F8" s="23" t="s">
        <v>20</v>
      </c>
      <c r="G8" s="23" t="s">
        <v>20</v>
      </c>
      <c r="H8" s="23" t="s">
        <v>20</v>
      </c>
      <c r="I8" s="23" t="s">
        <v>20</v>
      </c>
      <c r="J8" s="23" t="s">
        <v>20</v>
      </c>
      <c r="K8" s="23" t="s">
        <v>20</v>
      </c>
      <c r="L8" s="23" t="s">
        <v>20</v>
      </c>
      <c r="M8" s="23" t="s">
        <v>20</v>
      </c>
      <c r="N8" s="23" t="s">
        <v>20</v>
      </c>
      <c r="O8" s="23" t="s">
        <v>20</v>
      </c>
      <c r="P8" s="23" t="s">
        <v>20</v>
      </c>
      <c r="Q8" s="23" t="s">
        <v>20</v>
      </c>
      <c r="R8" s="23" t="s">
        <v>20</v>
      </c>
      <c r="S8" s="23" t="s">
        <v>20</v>
      </c>
      <c r="T8" s="23">
        <v>50</v>
      </c>
      <c r="U8" s="23">
        <v>50</v>
      </c>
      <c r="V8" s="23">
        <v>600</v>
      </c>
      <c r="W8" s="23">
        <v>30</v>
      </c>
      <c r="X8" s="23">
        <v>25</v>
      </c>
      <c r="Y8" s="23">
        <v>25</v>
      </c>
      <c r="Z8" s="23">
        <v>520</v>
      </c>
      <c r="AA8" s="23">
        <v>13</v>
      </c>
      <c r="AB8" s="23">
        <v>375</v>
      </c>
      <c r="AC8" s="23">
        <v>375</v>
      </c>
      <c r="AD8" s="23">
        <v>400</v>
      </c>
      <c r="AE8" s="23">
        <v>150</v>
      </c>
      <c r="AF8" s="23">
        <v>120</v>
      </c>
      <c r="AG8" s="23">
        <v>120</v>
      </c>
      <c r="AH8" s="23">
        <v>500</v>
      </c>
      <c r="AI8" s="23">
        <v>60</v>
      </c>
      <c r="AJ8" s="24">
        <v>85</v>
      </c>
      <c r="AK8" s="24">
        <v>85</v>
      </c>
      <c r="AL8" s="24">
        <v>800</v>
      </c>
      <c r="AM8" s="24">
        <v>68</v>
      </c>
    </row>
    <row r="9" spans="1:39" ht="15" customHeight="1" x14ac:dyDescent="0.2">
      <c r="A9" s="1"/>
      <c r="B9" s="22"/>
      <c r="C9" s="4" t="s">
        <v>21</v>
      </c>
      <c r="D9" s="23" t="s">
        <v>20</v>
      </c>
      <c r="E9" s="23" t="s">
        <v>20</v>
      </c>
      <c r="F9" s="23" t="s">
        <v>20</v>
      </c>
      <c r="G9" s="23" t="s">
        <v>20</v>
      </c>
      <c r="H9" s="23" t="s">
        <v>20</v>
      </c>
      <c r="I9" s="23" t="s">
        <v>20</v>
      </c>
      <c r="J9" s="23" t="s">
        <v>20</v>
      </c>
      <c r="K9" s="23" t="s">
        <v>20</v>
      </c>
      <c r="L9" s="23" t="s">
        <v>20</v>
      </c>
      <c r="M9" s="23" t="s">
        <v>20</v>
      </c>
      <c r="N9" s="23" t="s">
        <v>20</v>
      </c>
      <c r="O9" s="23" t="s">
        <v>20</v>
      </c>
      <c r="P9" s="23" t="s">
        <v>20</v>
      </c>
      <c r="Q9" s="23" t="s">
        <v>20</v>
      </c>
      <c r="R9" s="23" t="s">
        <v>20</v>
      </c>
      <c r="S9" s="23" t="s">
        <v>20</v>
      </c>
      <c r="T9" s="23">
        <v>1050</v>
      </c>
      <c r="U9" s="23">
        <v>1050</v>
      </c>
      <c r="V9" s="23">
        <v>708</v>
      </c>
      <c r="W9" s="23">
        <v>743</v>
      </c>
      <c r="X9" s="23">
        <v>965</v>
      </c>
      <c r="Y9" s="23">
        <v>965</v>
      </c>
      <c r="Z9" s="23">
        <v>718</v>
      </c>
      <c r="AA9" s="23">
        <v>693</v>
      </c>
      <c r="AB9" s="23">
        <v>875</v>
      </c>
      <c r="AC9" s="23">
        <v>875</v>
      </c>
      <c r="AD9" s="23">
        <v>623</v>
      </c>
      <c r="AE9" s="23">
        <v>545</v>
      </c>
      <c r="AF9" s="23">
        <v>934</v>
      </c>
      <c r="AG9" s="23">
        <v>934</v>
      </c>
      <c r="AH9" s="23">
        <v>708</v>
      </c>
      <c r="AI9" s="23">
        <v>661</v>
      </c>
      <c r="AJ9" s="25">
        <v>911</v>
      </c>
      <c r="AK9" s="25">
        <v>911</v>
      </c>
      <c r="AL9" s="25">
        <v>986</v>
      </c>
      <c r="AM9" s="25">
        <v>898</v>
      </c>
    </row>
    <row r="10" spans="1:39" ht="15" customHeight="1" x14ac:dyDescent="0.2">
      <c r="A10" s="1"/>
      <c r="B10" s="22"/>
      <c r="C10" s="4" t="s">
        <v>22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5">
        <v>50</v>
      </c>
      <c r="AK10" s="25">
        <v>50</v>
      </c>
      <c r="AL10" s="25">
        <v>1000</v>
      </c>
      <c r="AM10" s="25">
        <f>+AK10*AL10/1000</f>
        <v>50</v>
      </c>
    </row>
    <row r="11" spans="1:39" ht="15" customHeight="1" x14ac:dyDescent="0.2">
      <c r="A11" s="1"/>
      <c r="B11" s="22"/>
      <c r="C11" s="4" t="s">
        <v>23</v>
      </c>
      <c r="D11" s="23" t="s">
        <v>20</v>
      </c>
      <c r="E11" s="23" t="s">
        <v>20</v>
      </c>
      <c r="F11" s="23" t="s">
        <v>20</v>
      </c>
      <c r="G11" s="23" t="s">
        <v>20</v>
      </c>
      <c r="H11" s="23" t="s">
        <v>20</v>
      </c>
      <c r="I11" s="23" t="s">
        <v>20</v>
      </c>
      <c r="J11" s="23" t="s">
        <v>20</v>
      </c>
      <c r="K11" s="23" t="s">
        <v>20</v>
      </c>
      <c r="L11" s="23" t="s">
        <v>20</v>
      </c>
      <c r="M11" s="23" t="s">
        <v>20</v>
      </c>
      <c r="N11" s="23" t="s">
        <v>20</v>
      </c>
      <c r="O11" s="23" t="s">
        <v>20</v>
      </c>
      <c r="P11" s="23" t="s">
        <v>20</v>
      </c>
      <c r="Q11" s="23" t="s">
        <v>20</v>
      </c>
      <c r="R11" s="23" t="s">
        <v>20</v>
      </c>
      <c r="S11" s="23" t="s">
        <v>20</v>
      </c>
      <c r="T11" s="23">
        <v>630</v>
      </c>
      <c r="U11" s="23">
        <v>630</v>
      </c>
      <c r="V11" s="23">
        <v>1476</v>
      </c>
      <c r="W11" s="23">
        <v>930</v>
      </c>
      <c r="X11" s="23">
        <v>772</v>
      </c>
      <c r="Y11" s="23">
        <v>772</v>
      </c>
      <c r="Z11" s="23">
        <v>701</v>
      </c>
      <c r="AA11" s="23">
        <v>541</v>
      </c>
      <c r="AB11" s="23">
        <v>830</v>
      </c>
      <c r="AC11" s="23">
        <v>830</v>
      </c>
      <c r="AD11" s="23">
        <v>798</v>
      </c>
      <c r="AE11" s="23">
        <v>662</v>
      </c>
      <c r="AF11" s="23">
        <v>4245</v>
      </c>
      <c r="AG11" s="23">
        <v>4245</v>
      </c>
      <c r="AH11" s="23">
        <v>864</v>
      </c>
      <c r="AI11" s="23">
        <v>3667</v>
      </c>
      <c r="AJ11" s="24">
        <v>2420</v>
      </c>
      <c r="AK11" s="24">
        <v>2420</v>
      </c>
      <c r="AL11" s="24">
        <v>935</v>
      </c>
      <c r="AM11" s="24">
        <v>2262</v>
      </c>
    </row>
    <row r="12" spans="1:39" ht="15" customHeight="1" x14ac:dyDescent="0.2">
      <c r="A12" s="1"/>
      <c r="B12" s="22"/>
      <c r="C12" s="4" t="s">
        <v>24</v>
      </c>
      <c r="D12" s="23" t="s">
        <v>20</v>
      </c>
      <c r="E12" s="23" t="s">
        <v>20</v>
      </c>
      <c r="F12" s="23" t="s">
        <v>20</v>
      </c>
      <c r="G12" s="23" t="s">
        <v>20</v>
      </c>
      <c r="H12" s="23" t="s">
        <v>20</v>
      </c>
      <c r="I12" s="23" t="s">
        <v>20</v>
      </c>
      <c r="J12" s="23" t="s">
        <v>20</v>
      </c>
      <c r="K12" s="23" t="s">
        <v>20</v>
      </c>
      <c r="L12" s="23" t="s">
        <v>20</v>
      </c>
      <c r="M12" s="23" t="s">
        <v>20</v>
      </c>
      <c r="N12" s="23" t="s">
        <v>20</v>
      </c>
      <c r="O12" s="23" t="s">
        <v>20</v>
      </c>
      <c r="P12" s="23" t="s">
        <v>20</v>
      </c>
      <c r="Q12" s="23" t="s">
        <v>20</v>
      </c>
      <c r="R12" s="23" t="s">
        <v>20</v>
      </c>
      <c r="S12" s="23" t="s">
        <v>20</v>
      </c>
      <c r="T12" s="23" t="s">
        <v>20</v>
      </c>
      <c r="U12" s="23" t="s">
        <v>20</v>
      </c>
      <c r="V12" s="23" t="s">
        <v>20</v>
      </c>
      <c r="W12" s="23" t="s">
        <v>20</v>
      </c>
      <c r="X12" s="23" t="s">
        <v>20</v>
      </c>
      <c r="Y12" s="23" t="s">
        <v>20</v>
      </c>
      <c r="Z12" s="23" t="s">
        <v>20</v>
      </c>
      <c r="AA12" s="23" t="s">
        <v>20</v>
      </c>
      <c r="AB12" s="23" t="s">
        <v>20</v>
      </c>
      <c r="AC12" s="23" t="s">
        <v>20</v>
      </c>
      <c r="AD12" s="23" t="s">
        <v>20</v>
      </c>
      <c r="AE12" s="23" t="s">
        <v>20</v>
      </c>
      <c r="AF12" s="23" t="s">
        <v>25</v>
      </c>
      <c r="AG12" s="23" t="s">
        <v>25</v>
      </c>
      <c r="AH12" s="23" t="s">
        <v>26</v>
      </c>
      <c r="AI12" s="23" t="s">
        <v>27</v>
      </c>
      <c r="AJ12" s="23" t="s">
        <v>20</v>
      </c>
      <c r="AK12" s="23" t="s">
        <v>20</v>
      </c>
      <c r="AL12" s="23" t="s">
        <v>20</v>
      </c>
      <c r="AM12" s="23" t="s">
        <v>20</v>
      </c>
    </row>
    <row r="13" spans="1:39" ht="15" customHeight="1" x14ac:dyDescent="0.2">
      <c r="A13" s="4"/>
      <c r="B13" s="1"/>
      <c r="C13" s="4" t="s">
        <v>28</v>
      </c>
      <c r="D13" s="26">
        <v>262150</v>
      </c>
      <c r="E13" s="26">
        <v>233410</v>
      </c>
      <c r="F13" s="23">
        <v>6519</v>
      </c>
      <c r="G13" s="26">
        <v>1521555</v>
      </c>
      <c r="H13" s="26">
        <v>273200</v>
      </c>
      <c r="I13" s="26">
        <v>252110</v>
      </c>
      <c r="J13" s="26">
        <v>5984</v>
      </c>
      <c r="K13" s="26">
        <v>1508597</v>
      </c>
      <c r="L13" s="23">
        <v>287333</v>
      </c>
      <c r="M13" s="23">
        <v>266243</v>
      </c>
      <c r="N13" s="23">
        <v>6863</v>
      </c>
      <c r="O13" s="23">
        <v>1827097</v>
      </c>
      <c r="P13" s="23">
        <v>303655</v>
      </c>
      <c r="Q13" s="23">
        <v>280759</v>
      </c>
      <c r="R13" s="23">
        <v>6691</v>
      </c>
      <c r="S13" s="23">
        <v>1878683</v>
      </c>
      <c r="T13" s="23">
        <v>309437</v>
      </c>
      <c r="U13" s="23">
        <v>283527</v>
      </c>
      <c r="V13" s="23">
        <v>6807</v>
      </c>
      <c r="W13" s="23">
        <v>1929840</v>
      </c>
      <c r="X13" s="23">
        <v>322160</v>
      </c>
      <c r="Y13" s="23">
        <v>297690</v>
      </c>
      <c r="Z13" s="23">
        <v>6339</v>
      </c>
      <c r="AA13" s="23">
        <v>1886963</v>
      </c>
      <c r="AB13" s="23">
        <v>378550</v>
      </c>
      <c r="AC13" s="23">
        <v>353991</v>
      </c>
      <c r="AD13" s="23">
        <v>5731</v>
      </c>
      <c r="AE13" s="23">
        <v>2028790</v>
      </c>
      <c r="AF13" s="23">
        <v>409000</v>
      </c>
      <c r="AG13" s="23">
        <v>371492</v>
      </c>
      <c r="AH13" s="23">
        <v>4347</v>
      </c>
      <c r="AI13" s="23">
        <v>1614972</v>
      </c>
      <c r="AJ13" s="23">
        <v>284391</v>
      </c>
      <c r="AK13" s="23">
        <v>255991</v>
      </c>
      <c r="AL13" s="23">
        <v>6137</v>
      </c>
      <c r="AM13" s="23">
        <v>1570901</v>
      </c>
    </row>
    <row r="14" spans="1:39" ht="15" customHeight="1" x14ac:dyDescent="0.2">
      <c r="A14" s="4"/>
      <c r="B14" s="1"/>
      <c r="C14" s="4" t="s">
        <v>29</v>
      </c>
      <c r="D14" s="26">
        <v>75900</v>
      </c>
      <c r="E14" s="26">
        <v>50000</v>
      </c>
      <c r="F14" s="26">
        <v>1784</v>
      </c>
      <c r="G14" s="26">
        <v>89181</v>
      </c>
      <c r="H14" s="26">
        <v>116620</v>
      </c>
      <c r="I14" s="26">
        <v>108720</v>
      </c>
      <c r="J14" s="26">
        <v>1137</v>
      </c>
      <c r="K14" s="26">
        <v>123566</v>
      </c>
      <c r="L14" s="23">
        <v>82403</v>
      </c>
      <c r="M14" s="23">
        <v>76018</v>
      </c>
      <c r="N14" s="23">
        <v>1027</v>
      </c>
      <c r="O14" s="23">
        <v>78103</v>
      </c>
      <c r="P14" s="23">
        <v>87028</v>
      </c>
      <c r="Q14" s="23">
        <v>87028</v>
      </c>
      <c r="R14" s="23">
        <v>1490</v>
      </c>
      <c r="S14" s="23">
        <v>129701</v>
      </c>
      <c r="T14" s="23">
        <v>78180</v>
      </c>
      <c r="U14" s="23">
        <v>76155</v>
      </c>
      <c r="V14" s="23">
        <v>1175</v>
      </c>
      <c r="W14" s="23">
        <v>89512</v>
      </c>
      <c r="X14" s="23">
        <v>87986</v>
      </c>
      <c r="Y14" s="23">
        <v>86686</v>
      </c>
      <c r="Z14" s="23">
        <v>1103</v>
      </c>
      <c r="AA14" s="23">
        <v>95629</v>
      </c>
      <c r="AB14" s="23">
        <v>60010</v>
      </c>
      <c r="AC14" s="23">
        <v>59710</v>
      </c>
      <c r="AD14" s="23">
        <v>1172</v>
      </c>
      <c r="AE14" s="23">
        <v>69973</v>
      </c>
      <c r="AF14" s="23">
        <v>50248</v>
      </c>
      <c r="AG14" s="23">
        <v>49648</v>
      </c>
      <c r="AH14" s="23">
        <v>1055</v>
      </c>
      <c r="AI14" s="23">
        <v>52393</v>
      </c>
      <c r="AJ14" s="24">
        <v>57903</v>
      </c>
      <c r="AK14" s="24">
        <v>57883</v>
      </c>
      <c r="AL14" s="24">
        <v>1359</v>
      </c>
      <c r="AM14" s="24">
        <v>78665</v>
      </c>
    </row>
    <row r="15" spans="1:39" ht="15" customHeight="1" x14ac:dyDescent="0.2">
      <c r="A15" s="4"/>
      <c r="B15" s="1"/>
      <c r="C15" s="4" t="s">
        <v>30</v>
      </c>
      <c r="D15" s="23" t="s">
        <v>20</v>
      </c>
      <c r="E15" s="23" t="s">
        <v>20</v>
      </c>
      <c r="F15" s="23" t="s">
        <v>20</v>
      </c>
      <c r="G15" s="23" t="s">
        <v>20</v>
      </c>
      <c r="H15" s="23" t="s">
        <v>20</v>
      </c>
      <c r="I15" s="23" t="s">
        <v>20</v>
      </c>
      <c r="J15" s="23" t="s">
        <v>20</v>
      </c>
      <c r="K15" s="23" t="s">
        <v>20</v>
      </c>
      <c r="L15" s="23" t="s">
        <v>20</v>
      </c>
      <c r="M15" s="23" t="s">
        <v>20</v>
      </c>
      <c r="N15" s="23" t="s">
        <v>20</v>
      </c>
      <c r="O15" s="23" t="s">
        <v>20</v>
      </c>
      <c r="P15" s="23">
        <v>4630</v>
      </c>
      <c r="Q15" s="23">
        <v>4630</v>
      </c>
      <c r="R15" s="23">
        <v>3700</v>
      </c>
      <c r="S15" s="23">
        <v>17131</v>
      </c>
      <c r="T15" s="23">
        <v>5885</v>
      </c>
      <c r="U15" s="23">
        <v>5885</v>
      </c>
      <c r="V15" s="23">
        <v>2890</v>
      </c>
      <c r="W15" s="23">
        <v>17007</v>
      </c>
      <c r="X15" s="23">
        <v>5386</v>
      </c>
      <c r="Y15" s="23">
        <v>5386</v>
      </c>
      <c r="Z15" s="23">
        <v>3898</v>
      </c>
      <c r="AA15" s="23">
        <v>20992</v>
      </c>
      <c r="AB15" s="23">
        <v>5200</v>
      </c>
      <c r="AC15" s="23">
        <v>5200</v>
      </c>
      <c r="AD15" s="23">
        <v>3420</v>
      </c>
      <c r="AE15" s="23">
        <v>17782</v>
      </c>
      <c r="AF15" s="23">
        <v>4580</v>
      </c>
      <c r="AG15" s="23">
        <v>4580</v>
      </c>
      <c r="AH15" s="23">
        <v>2572</v>
      </c>
      <c r="AI15" s="23">
        <v>11779</v>
      </c>
      <c r="AJ15" s="24">
        <v>8133</v>
      </c>
      <c r="AK15" s="24">
        <v>8133</v>
      </c>
      <c r="AL15" s="24">
        <v>1282</v>
      </c>
      <c r="AM15" s="24">
        <v>10423</v>
      </c>
    </row>
    <row r="16" spans="1:39" ht="15" customHeight="1" x14ac:dyDescent="0.2">
      <c r="A16" s="4"/>
      <c r="B16" s="1"/>
      <c r="C16" s="4" t="s">
        <v>31</v>
      </c>
      <c r="D16" s="23" t="s">
        <v>20</v>
      </c>
      <c r="E16" s="23" t="s">
        <v>20</v>
      </c>
      <c r="F16" s="23" t="s">
        <v>20</v>
      </c>
      <c r="G16" s="23" t="s">
        <v>20</v>
      </c>
      <c r="H16" s="23" t="s">
        <v>20</v>
      </c>
      <c r="I16" s="23" t="s">
        <v>20</v>
      </c>
      <c r="J16" s="23" t="s">
        <v>20</v>
      </c>
      <c r="K16" s="23" t="s">
        <v>20</v>
      </c>
      <c r="L16" s="23" t="s">
        <v>20</v>
      </c>
      <c r="M16" s="23" t="s">
        <v>20</v>
      </c>
      <c r="N16" s="23" t="s">
        <v>20</v>
      </c>
      <c r="O16" s="23" t="s">
        <v>20</v>
      </c>
      <c r="P16" s="26">
        <v>10000</v>
      </c>
      <c r="Q16" s="26">
        <v>10000</v>
      </c>
      <c r="R16" s="26">
        <v>3768</v>
      </c>
      <c r="S16" s="26">
        <v>27676</v>
      </c>
      <c r="T16" s="23">
        <v>54885</v>
      </c>
      <c r="U16" s="23">
        <v>49665</v>
      </c>
      <c r="V16" s="23">
        <v>1980</v>
      </c>
      <c r="W16" s="23">
        <v>98336</v>
      </c>
      <c r="X16" s="23">
        <v>30668</v>
      </c>
      <c r="Y16" s="23">
        <v>26271</v>
      </c>
      <c r="Z16" s="23">
        <v>1618</v>
      </c>
      <c r="AA16" s="23">
        <v>42514</v>
      </c>
      <c r="AB16" s="23">
        <v>309661</v>
      </c>
      <c r="AC16" s="23">
        <v>309261</v>
      </c>
      <c r="AD16" s="23">
        <v>2049</v>
      </c>
      <c r="AE16" s="23">
        <v>44518</v>
      </c>
      <c r="AF16" s="23" t="s">
        <v>32</v>
      </c>
      <c r="AG16" s="23" t="s">
        <v>33</v>
      </c>
      <c r="AH16" s="23">
        <v>3085</v>
      </c>
      <c r="AI16" s="23">
        <v>112369</v>
      </c>
      <c r="AJ16" s="23">
        <v>36075</v>
      </c>
      <c r="AK16" s="23">
        <v>31386</v>
      </c>
      <c r="AL16" s="23">
        <v>2525</v>
      </c>
      <c r="AM16" s="23">
        <v>79240</v>
      </c>
    </row>
    <row r="17" spans="1:39" ht="18.75" customHeight="1" x14ac:dyDescent="0.2">
      <c r="A17" s="1"/>
      <c r="B17" s="22" t="s">
        <v>34</v>
      </c>
      <c r="C17" s="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6"/>
      <c r="Q17" s="26"/>
      <c r="R17" s="26"/>
      <c r="S17" s="26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25"/>
      <c r="AL17" s="25"/>
      <c r="AM17" s="25"/>
    </row>
    <row r="18" spans="1:39" ht="15" customHeight="1" x14ac:dyDescent="0.2">
      <c r="A18" s="1"/>
      <c r="B18" s="4"/>
      <c r="C18" s="4" t="s">
        <v>35</v>
      </c>
      <c r="D18" s="26">
        <v>26034</v>
      </c>
      <c r="E18" s="26">
        <v>26034</v>
      </c>
      <c r="F18" s="26">
        <v>666</v>
      </c>
      <c r="G18" s="26">
        <v>17334</v>
      </c>
      <c r="H18" s="26">
        <v>34799</v>
      </c>
      <c r="I18" s="26">
        <v>34799</v>
      </c>
      <c r="J18" s="26">
        <v>800</v>
      </c>
      <c r="K18" s="26">
        <v>27839</v>
      </c>
      <c r="L18" s="26">
        <v>27346</v>
      </c>
      <c r="M18" s="26">
        <v>27346</v>
      </c>
      <c r="N18" s="26">
        <v>800</v>
      </c>
      <c r="O18" s="26">
        <v>21877</v>
      </c>
      <c r="P18" s="26">
        <v>27349</v>
      </c>
      <c r="Q18" s="26">
        <v>27349</v>
      </c>
      <c r="R18" s="26">
        <v>825</v>
      </c>
      <c r="S18" s="26">
        <v>22565</v>
      </c>
      <c r="T18" s="23">
        <v>6000</v>
      </c>
      <c r="U18" s="23">
        <v>6000</v>
      </c>
      <c r="V18" s="23">
        <v>724</v>
      </c>
      <c r="W18" s="23">
        <v>4344</v>
      </c>
      <c r="X18" s="23">
        <v>5153</v>
      </c>
      <c r="Y18" s="23">
        <v>4553</v>
      </c>
      <c r="Z18" s="23">
        <v>614</v>
      </c>
      <c r="AA18" s="23">
        <v>2793</v>
      </c>
      <c r="AB18" s="23">
        <v>8985</v>
      </c>
      <c r="AC18" s="23">
        <v>8735</v>
      </c>
      <c r="AD18" s="23">
        <v>554</v>
      </c>
      <c r="AE18" s="23">
        <v>4837</v>
      </c>
      <c r="AF18" s="23">
        <v>12740</v>
      </c>
      <c r="AG18" s="23">
        <v>12740</v>
      </c>
      <c r="AH18" s="23">
        <v>721</v>
      </c>
      <c r="AI18" s="23">
        <v>9184</v>
      </c>
      <c r="AJ18" s="24">
        <v>15827</v>
      </c>
      <c r="AK18" s="24">
        <v>15827</v>
      </c>
      <c r="AL18" s="24">
        <v>1035</v>
      </c>
      <c r="AM18" s="24">
        <v>16379</v>
      </c>
    </row>
    <row r="19" spans="1:39" ht="15" customHeight="1" x14ac:dyDescent="0.2">
      <c r="A19" s="1"/>
      <c r="B19" s="4"/>
      <c r="C19" s="4" t="s">
        <v>36</v>
      </c>
      <c r="D19" s="23" t="s">
        <v>20</v>
      </c>
      <c r="E19" s="23" t="s">
        <v>20</v>
      </c>
      <c r="F19" s="23" t="s">
        <v>20</v>
      </c>
      <c r="G19" s="23" t="s">
        <v>20</v>
      </c>
      <c r="H19" s="23" t="s">
        <v>20</v>
      </c>
      <c r="I19" s="23" t="s">
        <v>20</v>
      </c>
      <c r="J19" s="23" t="s">
        <v>20</v>
      </c>
      <c r="K19" s="23" t="s">
        <v>20</v>
      </c>
      <c r="L19" s="23" t="s">
        <v>20</v>
      </c>
      <c r="M19" s="23" t="s">
        <v>20</v>
      </c>
      <c r="N19" s="23" t="s">
        <v>20</v>
      </c>
      <c r="O19" s="23" t="s">
        <v>20</v>
      </c>
      <c r="P19" s="23" t="s">
        <v>20</v>
      </c>
      <c r="Q19" s="23" t="s">
        <v>20</v>
      </c>
      <c r="R19" s="23" t="s">
        <v>20</v>
      </c>
      <c r="S19" s="23" t="s">
        <v>20</v>
      </c>
      <c r="T19" s="23" t="s">
        <v>20</v>
      </c>
      <c r="U19" s="23" t="s">
        <v>20</v>
      </c>
      <c r="V19" s="23" t="s">
        <v>20</v>
      </c>
      <c r="W19" s="23" t="s">
        <v>20</v>
      </c>
      <c r="X19" s="23" t="s">
        <v>20</v>
      </c>
      <c r="Y19" s="23" t="s">
        <v>20</v>
      </c>
      <c r="Z19" s="23" t="s">
        <v>20</v>
      </c>
      <c r="AA19" s="23" t="s">
        <v>20</v>
      </c>
      <c r="AB19" s="23" t="s">
        <v>20</v>
      </c>
      <c r="AC19" s="23" t="s">
        <v>20</v>
      </c>
      <c r="AD19" s="23" t="s">
        <v>20</v>
      </c>
      <c r="AE19" s="23" t="s">
        <v>20</v>
      </c>
      <c r="AF19" s="23">
        <v>430</v>
      </c>
      <c r="AG19" s="23">
        <v>430</v>
      </c>
      <c r="AH19" s="23">
        <v>900</v>
      </c>
      <c r="AI19" s="23">
        <v>387</v>
      </c>
      <c r="AJ19" s="24">
        <v>635</v>
      </c>
      <c r="AK19" s="24">
        <v>635</v>
      </c>
      <c r="AL19" s="24">
        <v>959</v>
      </c>
      <c r="AM19" s="24">
        <v>609</v>
      </c>
    </row>
    <row r="20" spans="1:39" ht="15" customHeight="1" x14ac:dyDescent="0.2">
      <c r="A20" s="1"/>
      <c r="B20" s="4"/>
      <c r="C20" s="4" t="s">
        <v>37</v>
      </c>
      <c r="D20" s="26">
        <v>8130</v>
      </c>
      <c r="E20" s="26">
        <v>6330</v>
      </c>
      <c r="F20" s="26">
        <v>879</v>
      </c>
      <c r="G20" s="26">
        <v>5567</v>
      </c>
      <c r="H20" s="26">
        <v>8130</v>
      </c>
      <c r="I20" s="26">
        <v>8130</v>
      </c>
      <c r="J20" s="26">
        <v>933</v>
      </c>
      <c r="K20" s="26">
        <v>7582</v>
      </c>
      <c r="L20" s="26">
        <v>8130</v>
      </c>
      <c r="M20" s="26">
        <v>8130</v>
      </c>
      <c r="N20" s="26">
        <v>1270</v>
      </c>
      <c r="O20" s="26">
        <v>10324</v>
      </c>
      <c r="P20" s="26">
        <v>5875</v>
      </c>
      <c r="Q20" s="26">
        <v>5875</v>
      </c>
      <c r="R20" s="26">
        <v>4922</v>
      </c>
      <c r="S20" s="26">
        <v>838</v>
      </c>
      <c r="T20" s="23">
        <v>4101</v>
      </c>
      <c r="U20" s="23">
        <v>4101</v>
      </c>
      <c r="V20" s="23">
        <v>931</v>
      </c>
      <c r="W20" s="23">
        <v>3819</v>
      </c>
      <c r="X20" s="23">
        <v>4670</v>
      </c>
      <c r="Y20" s="23">
        <v>4670</v>
      </c>
      <c r="Z20" s="23">
        <v>917</v>
      </c>
      <c r="AA20" s="23">
        <v>4282</v>
      </c>
      <c r="AB20" s="23">
        <v>3750</v>
      </c>
      <c r="AC20" s="23">
        <v>3750</v>
      </c>
      <c r="AD20" s="23">
        <v>821</v>
      </c>
      <c r="AE20" s="23">
        <v>3079</v>
      </c>
      <c r="AF20" s="23">
        <v>3414</v>
      </c>
      <c r="AG20" s="23">
        <v>3414</v>
      </c>
      <c r="AH20" s="23">
        <v>1275</v>
      </c>
      <c r="AI20" s="23">
        <v>4354</v>
      </c>
      <c r="AJ20" s="24">
        <v>2584</v>
      </c>
      <c r="AK20" s="24">
        <v>2584</v>
      </c>
      <c r="AL20" s="24">
        <v>1003</v>
      </c>
      <c r="AM20" s="24">
        <v>2593</v>
      </c>
    </row>
    <row r="21" spans="1:39" ht="15" customHeight="1" x14ac:dyDescent="0.2">
      <c r="A21" s="1"/>
      <c r="B21" s="4"/>
      <c r="C21" s="4" t="s">
        <v>38</v>
      </c>
      <c r="D21" s="26">
        <v>463800</v>
      </c>
      <c r="E21" s="26">
        <v>457260</v>
      </c>
      <c r="F21" s="26">
        <v>2737</v>
      </c>
      <c r="G21" s="26">
        <v>1114335</v>
      </c>
      <c r="H21" s="26">
        <v>466320</v>
      </c>
      <c r="I21" s="26">
        <v>466320</v>
      </c>
      <c r="J21" s="26">
        <v>2234</v>
      </c>
      <c r="K21" s="26">
        <v>1041705</v>
      </c>
      <c r="L21" s="26">
        <v>439512</v>
      </c>
      <c r="M21" s="26">
        <v>439512</v>
      </c>
      <c r="N21" s="26">
        <v>2700</v>
      </c>
      <c r="O21" s="26">
        <v>1186684</v>
      </c>
      <c r="P21" s="26">
        <v>390409</v>
      </c>
      <c r="Q21" s="26">
        <v>390409</v>
      </c>
      <c r="R21" s="26">
        <v>2448</v>
      </c>
      <c r="S21" s="26">
        <v>955757</v>
      </c>
      <c r="T21" s="23">
        <v>334717</v>
      </c>
      <c r="U21" s="23">
        <v>334717</v>
      </c>
      <c r="V21" s="23">
        <v>2676</v>
      </c>
      <c r="W21" s="23">
        <v>895575</v>
      </c>
      <c r="X21" s="23">
        <v>317643</v>
      </c>
      <c r="Y21" s="23">
        <v>315947</v>
      </c>
      <c r="Z21" s="23">
        <v>1703</v>
      </c>
      <c r="AA21" s="23">
        <v>538034</v>
      </c>
      <c r="AB21" s="23">
        <v>309661</v>
      </c>
      <c r="AC21" s="23">
        <v>309261</v>
      </c>
      <c r="AD21" s="23">
        <v>1690</v>
      </c>
      <c r="AE21" s="23">
        <v>522673</v>
      </c>
      <c r="AF21" s="23">
        <v>310040</v>
      </c>
      <c r="AG21" s="23">
        <v>309340</v>
      </c>
      <c r="AH21" s="23">
        <v>2264</v>
      </c>
      <c r="AI21" s="23">
        <v>700258</v>
      </c>
      <c r="AJ21" s="23">
        <v>308223</v>
      </c>
      <c r="AK21" s="23">
        <v>307973</v>
      </c>
      <c r="AL21" s="23">
        <v>2405</v>
      </c>
      <c r="AM21" s="23">
        <v>740811</v>
      </c>
    </row>
    <row r="22" spans="1:39" ht="15" customHeight="1" x14ac:dyDescent="0.2">
      <c r="A22" s="1"/>
      <c r="B22" s="4"/>
      <c r="C22" s="4" t="s">
        <v>39</v>
      </c>
      <c r="D22" s="23" t="s">
        <v>20</v>
      </c>
      <c r="E22" s="23" t="s">
        <v>20</v>
      </c>
      <c r="F22" s="23" t="s">
        <v>20</v>
      </c>
      <c r="G22" s="23" t="s">
        <v>20</v>
      </c>
      <c r="H22" s="23" t="s">
        <v>20</v>
      </c>
      <c r="I22" s="23" t="s">
        <v>20</v>
      </c>
      <c r="J22" s="23" t="s">
        <v>20</v>
      </c>
      <c r="K22" s="23" t="s">
        <v>20</v>
      </c>
      <c r="L22" s="23" t="s">
        <v>20</v>
      </c>
      <c r="M22" s="23" t="s">
        <v>20</v>
      </c>
      <c r="N22" s="23" t="s">
        <v>20</v>
      </c>
      <c r="O22" s="23" t="s">
        <v>20</v>
      </c>
      <c r="P22" s="26">
        <v>625</v>
      </c>
      <c r="Q22" s="26">
        <v>625</v>
      </c>
      <c r="R22" s="26">
        <v>2123</v>
      </c>
      <c r="S22" s="26">
        <v>1327</v>
      </c>
      <c r="T22" s="23">
        <v>1365</v>
      </c>
      <c r="U22" s="23">
        <v>1365</v>
      </c>
      <c r="V22" s="23">
        <v>1618</v>
      </c>
      <c r="W22" s="23">
        <v>2208</v>
      </c>
      <c r="X22" s="23">
        <v>1690</v>
      </c>
      <c r="Y22" s="23">
        <v>1690</v>
      </c>
      <c r="Z22" s="23">
        <v>1219</v>
      </c>
      <c r="AA22" s="23">
        <v>2060</v>
      </c>
      <c r="AB22" s="23">
        <v>1470</v>
      </c>
      <c r="AC22" s="23">
        <v>1470</v>
      </c>
      <c r="AD22" s="23">
        <v>1233</v>
      </c>
      <c r="AE22" s="23">
        <v>1813</v>
      </c>
      <c r="AF22" s="23">
        <v>709</v>
      </c>
      <c r="AG22" s="23">
        <v>709</v>
      </c>
      <c r="AH22" s="23">
        <v>1353</v>
      </c>
      <c r="AI22" s="23">
        <v>959</v>
      </c>
      <c r="AJ22" s="23">
        <v>459</v>
      </c>
      <c r="AK22" s="23">
        <v>459</v>
      </c>
      <c r="AL22" s="23">
        <f>+AM22/AK22*1000</f>
        <v>1082.7886710239652</v>
      </c>
      <c r="AM22" s="23">
        <v>497</v>
      </c>
    </row>
    <row r="23" spans="1:39" ht="18.75" customHeight="1" x14ac:dyDescent="0.2">
      <c r="A23" s="1"/>
      <c r="B23" s="22" t="s">
        <v>40</v>
      </c>
      <c r="C23" s="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6"/>
      <c r="Q23" s="26"/>
      <c r="R23" s="26"/>
      <c r="S23" s="26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5"/>
      <c r="AK23" s="25"/>
      <c r="AL23" s="25"/>
      <c r="AM23" s="25"/>
    </row>
    <row r="24" spans="1:39" ht="15" customHeight="1" x14ac:dyDescent="0.2">
      <c r="A24" s="1"/>
      <c r="B24" s="4"/>
      <c r="C24" s="4" t="s">
        <v>41</v>
      </c>
      <c r="D24" s="23" t="s">
        <v>20</v>
      </c>
      <c r="E24" s="23" t="s">
        <v>20</v>
      </c>
      <c r="F24" s="23" t="s">
        <v>20</v>
      </c>
      <c r="G24" s="23" t="s">
        <v>20</v>
      </c>
      <c r="H24" s="23" t="s">
        <v>20</v>
      </c>
      <c r="I24" s="23" t="s">
        <v>20</v>
      </c>
      <c r="J24" s="23" t="s">
        <v>20</v>
      </c>
      <c r="K24" s="23" t="s">
        <v>20</v>
      </c>
      <c r="L24" s="23" t="s">
        <v>20</v>
      </c>
      <c r="M24" s="23" t="s">
        <v>20</v>
      </c>
      <c r="N24" s="23" t="s">
        <v>20</v>
      </c>
      <c r="O24" s="23" t="s">
        <v>20</v>
      </c>
      <c r="P24" s="26">
        <v>340</v>
      </c>
      <c r="Q24" s="26">
        <v>340</v>
      </c>
      <c r="R24" s="26">
        <v>2100</v>
      </c>
      <c r="S24" s="26">
        <v>714</v>
      </c>
      <c r="T24" s="23">
        <v>340</v>
      </c>
      <c r="U24" s="23">
        <v>340</v>
      </c>
      <c r="V24" s="23">
        <v>2100</v>
      </c>
      <c r="W24" s="23">
        <v>714</v>
      </c>
      <c r="X24" s="23">
        <v>340</v>
      </c>
      <c r="Y24" s="23">
        <v>340</v>
      </c>
      <c r="Z24" s="23">
        <v>2100</v>
      </c>
      <c r="AA24" s="23">
        <v>714</v>
      </c>
      <c r="AB24" s="23">
        <v>120</v>
      </c>
      <c r="AC24" s="23">
        <v>120</v>
      </c>
      <c r="AD24" s="23">
        <v>500</v>
      </c>
      <c r="AE24" s="23">
        <v>60</v>
      </c>
      <c r="AF24" s="23">
        <v>180</v>
      </c>
      <c r="AG24" s="23">
        <v>180</v>
      </c>
      <c r="AH24" s="23">
        <v>667</v>
      </c>
      <c r="AI24" s="23">
        <v>120</v>
      </c>
      <c r="AJ24" s="23">
        <v>0</v>
      </c>
      <c r="AK24" s="23">
        <v>0</v>
      </c>
      <c r="AL24" s="23">
        <v>0</v>
      </c>
      <c r="AM24" s="23">
        <v>0</v>
      </c>
    </row>
    <row r="25" spans="1:39" ht="15" customHeight="1" x14ac:dyDescent="0.2">
      <c r="A25" s="1"/>
      <c r="B25" s="4"/>
      <c r="C25" s="4" t="s">
        <v>42</v>
      </c>
      <c r="D25" s="23" t="s">
        <v>20</v>
      </c>
      <c r="E25" s="23" t="s">
        <v>20</v>
      </c>
      <c r="F25" s="23" t="s">
        <v>20</v>
      </c>
      <c r="G25" s="23" t="s">
        <v>20</v>
      </c>
      <c r="H25" s="23" t="s">
        <v>20</v>
      </c>
      <c r="I25" s="23" t="s">
        <v>20</v>
      </c>
      <c r="J25" s="23" t="s">
        <v>20</v>
      </c>
      <c r="K25" s="23" t="s">
        <v>20</v>
      </c>
      <c r="L25" s="23" t="s">
        <v>20</v>
      </c>
      <c r="M25" s="23" t="s">
        <v>20</v>
      </c>
      <c r="N25" s="23" t="s">
        <v>20</v>
      </c>
      <c r="O25" s="23" t="s">
        <v>20</v>
      </c>
      <c r="P25" s="26">
        <v>1350</v>
      </c>
      <c r="Q25" s="26">
        <v>1350</v>
      </c>
      <c r="R25" s="26">
        <v>1500</v>
      </c>
      <c r="S25" s="26">
        <v>2025</v>
      </c>
      <c r="T25" s="23">
        <v>1520</v>
      </c>
      <c r="U25" s="23">
        <v>1520</v>
      </c>
      <c r="V25" s="23">
        <v>683</v>
      </c>
      <c r="W25" s="23">
        <v>1038</v>
      </c>
      <c r="X25" s="23">
        <v>795</v>
      </c>
      <c r="Y25" s="23">
        <v>795</v>
      </c>
      <c r="Z25" s="23">
        <v>610</v>
      </c>
      <c r="AA25" s="23">
        <v>485</v>
      </c>
      <c r="AB25" s="23">
        <v>325</v>
      </c>
      <c r="AC25" s="23">
        <v>325</v>
      </c>
      <c r="AD25" s="23" t="s">
        <v>43</v>
      </c>
      <c r="AE25" s="23">
        <v>228</v>
      </c>
      <c r="AF25" s="23">
        <v>445</v>
      </c>
      <c r="AG25" s="23">
        <v>445</v>
      </c>
      <c r="AH25" s="23">
        <v>733</v>
      </c>
      <c r="AI25" s="23">
        <v>326</v>
      </c>
      <c r="AJ25" s="24">
        <v>698</v>
      </c>
      <c r="AK25" s="24">
        <v>698</v>
      </c>
      <c r="AL25" s="24">
        <v>653</v>
      </c>
      <c r="AM25" s="24">
        <v>456</v>
      </c>
    </row>
    <row r="26" spans="1:39" ht="15" customHeight="1" x14ac:dyDescent="0.2">
      <c r="A26" s="1"/>
      <c r="B26" s="4"/>
      <c r="C26" s="4" t="s">
        <v>44</v>
      </c>
      <c r="D26" s="23" t="s">
        <v>20</v>
      </c>
      <c r="E26" s="23" t="s">
        <v>20</v>
      </c>
      <c r="F26" s="23" t="s">
        <v>20</v>
      </c>
      <c r="G26" s="23" t="s">
        <v>20</v>
      </c>
      <c r="H26" s="23" t="s">
        <v>20</v>
      </c>
      <c r="I26" s="23" t="s">
        <v>20</v>
      </c>
      <c r="J26" s="23" t="s">
        <v>20</v>
      </c>
      <c r="K26" s="23" t="s">
        <v>20</v>
      </c>
      <c r="L26" s="26">
        <v>30445</v>
      </c>
      <c r="M26" s="26">
        <v>26778</v>
      </c>
      <c r="N26" s="26">
        <v>710</v>
      </c>
      <c r="O26" s="26">
        <v>19011</v>
      </c>
      <c r="P26" s="26">
        <v>30445</v>
      </c>
      <c r="Q26" s="26">
        <v>30445</v>
      </c>
      <c r="R26" s="26">
        <v>1163</v>
      </c>
      <c r="S26" s="26">
        <v>35414</v>
      </c>
      <c r="T26" s="23">
        <v>36195</v>
      </c>
      <c r="U26" s="23">
        <v>36195</v>
      </c>
      <c r="V26" s="23">
        <v>861</v>
      </c>
      <c r="W26" s="23">
        <v>31173</v>
      </c>
      <c r="X26" s="23">
        <v>29466</v>
      </c>
      <c r="Y26" s="23">
        <v>27583</v>
      </c>
      <c r="Z26" s="23">
        <v>589</v>
      </c>
      <c r="AA26" s="23">
        <v>16237</v>
      </c>
      <c r="AB26" s="23">
        <v>30117</v>
      </c>
      <c r="AC26" s="23">
        <v>30117</v>
      </c>
      <c r="AD26" s="23">
        <v>688</v>
      </c>
      <c r="AE26" s="23">
        <v>20709</v>
      </c>
      <c r="AF26" s="23">
        <v>56659</v>
      </c>
      <c r="AG26" s="23">
        <v>56509</v>
      </c>
      <c r="AH26" s="23">
        <v>719</v>
      </c>
      <c r="AI26" s="23">
        <v>40603</v>
      </c>
      <c r="AJ26" s="24">
        <v>59675</v>
      </c>
      <c r="AK26" s="24">
        <v>59675</v>
      </c>
      <c r="AL26" s="24">
        <v>1101</v>
      </c>
      <c r="AM26" s="24">
        <v>65697</v>
      </c>
    </row>
    <row r="27" spans="1:39" ht="15" customHeight="1" x14ac:dyDescent="0.2">
      <c r="A27" s="1"/>
      <c r="B27" s="4"/>
      <c r="C27" s="4" t="s">
        <v>45</v>
      </c>
      <c r="D27" s="23" t="s">
        <v>20</v>
      </c>
      <c r="E27" s="23" t="s">
        <v>20</v>
      </c>
      <c r="F27" s="23" t="s">
        <v>20</v>
      </c>
      <c r="G27" s="23" t="s">
        <v>20</v>
      </c>
      <c r="H27" s="23" t="s">
        <v>20</v>
      </c>
      <c r="I27" s="23" t="s">
        <v>20</v>
      </c>
      <c r="J27" s="23" t="s">
        <v>20</v>
      </c>
      <c r="K27" s="23" t="s">
        <v>20</v>
      </c>
      <c r="L27" s="23" t="s">
        <v>20</v>
      </c>
      <c r="M27" s="23" t="s">
        <v>20</v>
      </c>
      <c r="N27" s="23" t="s">
        <v>20</v>
      </c>
      <c r="O27" s="23" t="s">
        <v>20</v>
      </c>
      <c r="P27" s="23" t="s">
        <v>20</v>
      </c>
      <c r="Q27" s="23" t="s">
        <v>20</v>
      </c>
      <c r="R27" s="23" t="s">
        <v>20</v>
      </c>
      <c r="S27" s="23" t="s">
        <v>20</v>
      </c>
      <c r="T27" s="23" t="s">
        <v>20</v>
      </c>
      <c r="U27" s="23" t="s">
        <v>20</v>
      </c>
      <c r="V27" s="23" t="s">
        <v>20</v>
      </c>
      <c r="W27" s="23" t="s">
        <v>20</v>
      </c>
      <c r="X27" s="23">
        <v>176545</v>
      </c>
      <c r="Y27" s="23">
        <v>176545</v>
      </c>
      <c r="Z27" s="23">
        <v>1201</v>
      </c>
      <c r="AA27" s="23">
        <v>212101</v>
      </c>
      <c r="AB27" s="23">
        <v>176545</v>
      </c>
      <c r="AC27" s="23">
        <v>176545</v>
      </c>
      <c r="AD27" s="23">
        <v>1301</v>
      </c>
      <c r="AE27" s="23">
        <v>229756</v>
      </c>
      <c r="AF27" s="23">
        <v>176545</v>
      </c>
      <c r="AG27" s="23">
        <v>175845</v>
      </c>
      <c r="AH27" s="23">
        <v>760</v>
      </c>
      <c r="AI27" s="23">
        <v>133647</v>
      </c>
      <c r="AJ27" s="24">
        <v>186569</v>
      </c>
      <c r="AK27" s="24">
        <v>184569</v>
      </c>
      <c r="AL27" s="24">
        <v>1110</v>
      </c>
      <c r="AM27" s="24">
        <v>204926</v>
      </c>
    </row>
    <row r="28" spans="1:39" ht="15" customHeight="1" x14ac:dyDescent="0.2">
      <c r="A28" s="1"/>
      <c r="B28" s="4"/>
      <c r="C28" s="4" t="s">
        <v>46</v>
      </c>
      <c r="D28" s="23" t="s">
        <v>20</v>
      </c>
      <c r="E28" s="23" t="s">
        <v>20</v>
      </c>
      <c r="F28" s="23" t="s">
        <v>20</v>
      </c>
      <c r="G28" s="23" t="s">
        <v>20</v>
      </c>
      <c r="H28" s="23" t="s">
        <v>20</v>
      </c>
      <c r="I28" s="23" t="s">
        <v>20</v>
      </c>
      <c r="J28" s="23" t="s">
        <v>20</v>
      </c>
      <c r="K28" s="23" t="s">
        <v>20</v>
      </c>
      <c r="L28" s="23" t="s">
        <v>20</v>
      </c>
      <c r="M28" s="23" t="s">
        <v>20</v>
      </c>
      <c r="N28" s="23" t="s">
        <v>20</v>
      </c>
      <c r="O28" s="23" t="s">
        <v>20</v>
      </c>
      <c r="P28" s="23" t="s">
        <v>20</v>
      </c>
      <c r="Q28" s="23" t="s">
        <v>20</v>
      </c>
      <c r="R28" s="23" t="s">
        <v>20</v>
      </c>
      <c r="S28" s="23" t="s">
        <v>20</v>
      </c>
      <c r="T28" s="23" t="s">
        <v>20</v>
      </c>
      <c r="U28" s="23" t="s">
        <v>20</v>
      </c>
      <c r="V28" s="23" t="s">
        <v>20</v>
      </c>
      <c r="W28" s="23" t="s">
        <v>20</v>
      </c>
      <c r="X28" s="23">
        <v>124173</v>
      </c>
      <c r="Y28" s="23">
        <v>124173</v>
      </c>
      <c r="Z28" s="23">
        <v>1321</v>
      </c>
      <c r="AA28" s="23">
        <v>163998</v>
      </c>
      <c r="AB28" s="23">
        <v>123953</v>
      </c>
      <c r="AC28" s="23">
        <v>123953</v>
      </c>
      <c r="AD28" s="23">
        <v>1404</v>
      </c>
      <c r="AE28" s="23">
        <v>174020</v>
      </c>
      <c r="AF28" s="23">
        <v>123653</v>
      </c>
      <c r="AG28" s="23">
        <v>122253</v>
      </c>
      <c r="AH28" s="23">
        <v>760</v>
      </c>
      <c r="AI28" s="23">
        <v>92908</v>
      </c>
      <c r="AJ28" s="25">
        <v>129759</v>
      </c>
      <c r="AK28" s="25">
        <v>125099</v>
      </c>
      <c r="AL28" s="25">
        <v>1304</v>
      </c>
      <c r="AM28" s="25">
        <v>163066</v>
      </c>
    </row>
    <row r="29" spans="1:39" ht="15" customHeight="1" x14ac:dyDescent="0.2">
      <c r="A29" s="1"/>
      <c r="B29" s="4"/>
      <c r="C29" s="4" t="s">
        <v>47</v>
      </c>
      <c r="D29" s="23" t="s">
        <v>20</v>
      </c>
      <c r="E29" s="23" t="s">
        <v>20</v>
      </c>
      <c r="F29" s="23" t="s">
        <v>20</v>
      </c>
      <c r="G29" s="23" t="s">
        <v>20</v>
      </c>
      <c r="H29" s="23" t="s">
        <v>20</v>
      </c>
      <c r="I29" s="23" t="s">
        <v>20</v>
      </c>
      <c r="J29" s="23" t="s">
        <v>20</v>
      </c>
      <c r="K29" s="23" t="s">
        <v>20</v>
      </c>
      <c r="L29" s="23" t="s">
        <v>20</v>
      </c>
      <c r="M29" s="23" t="s">
        <v>20</v>
      </c>
      <c r="N29" s="23" t="s">
        <v>20</v>
      </c>
      <c r="O29" s="23" t="s">
        <v>20</v>
      </c>
      <c r="P29" s="23" t="s">
        <v>20</v>
      </c>
      <c r="Q29" s="23" t="s">
        <v>20</v>
      </c>
      <c r="R29" s="23" t="s">
        <v>20</v>
      </c>
      <c r="S29" s="23" t="s">
        <v>20</v>
      </c>
      <c r="T29" s="23" t="s">
        <v>20</v>
      </c>
      <c r="U29" s="23" t="s">
        <v>20</v>
      </c>
      <c r="V29" s="23" t="s">
        <v>20</v>
      </c>
      <c r="W29" s="23" t="s">
        <v>20</v>
      </c>
      <c r="X29" s="23">
        <v>104749</v>
      </c>
      <c r="Y29" s="23">
        <v>104734</v>
      </c>
      <c r="Z29" s="23">
        <v>1323</v>
      </c>
      <c r="AA29" s="23">
        <v>138564</v>
      </c>
      <c r="AB29" s="23">
        <v>104429</v>
      </c>
      <c r="AC29" s="23">
        <v>104429</v>
      </c>
      <c r="AD29" s="23">
        <v>1252</v>
      </c>
      <c r="AE29" s="23">
        <v>130770</v>
      </c>
      <c r="AF29" s="23">
        <v>104729</v>
      </c>
      <c r="AG29" s="23">
        <v>104229</v>
      </c>
      <c r="AH29" s="23">
        <v>760</v>
      </c>
      <c r="AI29" s="23">
        <v>79213</v>
      </c>
      <c r="AJ29" s="24">
        <v>167672</v>
      </c>
      <c r="AK29" s="24">
        <v>149282</v>
      </c>
      <c r="AL29" s="24">
        <v>1188</v>
      </c>
      <c r="AM29" s="24">
        <v>177299</v>
      </c>
    </row>
    <row r="30" spans="1:39" ht="15" customHeight="1" x14ac:dyDescent="0.2">
      <c r="A30" s="1"/>
      <c r="B30" s="4"/>
      <c r="C30" s="4" t="s">
        <v>48</v>
      </c>
      <c r="D30" s="23">
        <v>333100</v>
      </c>
      <c r="E30" s="23">
        <v>333100</v>
      </c>
      <c r="F30" s="23">
        <f>+G30/E30*1000</f>
        <v>828.31582107475231</v>
      </c>
      <c r="G30" s="23">
        <v>275912</v>
      </c>
      <c r="H30" s="23">
        <v>314285</v>
      </c>
      <c r="I30" s="23">
        <v>314285</v>
      </c>
      <c r="J30" s="23">
        <f>+K30/I30*1000</f>
        <v>1045.9169225384603</v>
      </c>
      <c r="K30" s="23">
        <v>328716</v>
      </c>
      <c r="L30" s="23">
        <v>313483</v>
      </c>
      <c r="M30" s="23">
        <v>313483</v>
      </c>
      <c r="N30" s="23">
        <f>+O30/M30*1000</f>
        <v>1296.6349052420705</v>
      </c>
      <c r="O30" s="23">
        <v>406473</v>
      </c>
      <c r="P30" s="23">
        <v>374988</v>
      </c>
      <c r="Q30" s="23">
        <v>374988</v>
      </c>
      <c r="R30" s="23">
        <f>+S30/Q30*1000</f>
        <v>1261.3256957555975</v>
      </c>
      <c r="S30" s="23">
        <v>472982</v>
      </c>
      <c r="T30" s="23">
        <v>399221</v>
      </c>
      <c r="U30" s="23">
        <v>399221</v>
      </c>
      <c r="V30" s="23">
        <f>+W30/U30*1000</f>
        <v>1361.5115437314169</v>
      </c>
      <c r="W30" s="23">
        <v>543544</v>
      </c>
      <c r="X30" s="23">
        <f t="shared" ref="X30:Y30" si="0">+X27+X28+X29</f>
        <v>405467</v>
      </c>
      <c r="Y30" s="23">
        <f t="shared" si="0"/>
        <v>405452</v>
      </c>
      <c r="Z30" s="23">
        <f>+AA30/Y30*1000</f>
        <v>1269.3561753302488</v>
      </c>
      <c r="AA30" s="23">
        <f t="shared" ref="AA30:AC30" si="1">+AA27+AA28+AA29</f>
        <v>514663</v>
      </c>
      <c r="AB30" s="23">
        <f t="shared" si="1"/>
        <v>404927</v>
      </c>
      <c r="AC30" s="23">
        <f t="shared" si="1"/>
        <v>404927</v>
      </c>
      <c r="AD30" s="23">
        <f>+AE30/AC30*1000</f>
        <v>1320.1046114484834</v>
      </c>
      <c r="AE30" s="23">
        <f t="shared" ref="AE30:AG30" si="2">+AE27+AE28+AE29</f>
        <v>534546</v>
      </c>
      <c r="AF30" s="23">
        <f t="shared" si="2"/>
        <v>404927</v>
      </c>
      <c r="AG30" s="23">
        <f t="shared" si="2"/>
        <v>402327</v>
      </c>
      <c r="AH30" s="23">
        <f>+AI30/AG30*1000</f>
        <v>759.99870751900824</v>
      </c>
      <c r="AI30" s="23">
        <f t="shared" ref="AI30:AK30" si="3">+AI27+AI28+AI29</f>
        <v>305768</v>
      </c>
      <c r="AJ30" s="24">
        <f t="shared" si="3"/>
        <v>484000</v>
      </c>
      <c r="AK30" s="24">
        <f t="shared" si="3"/>
        <v>458950</v>
      </c>
      <c r="AL30" s="24">
        <f>+AM30/AK30*1000</f>
        <v>1188.127246976795</v>
      </c>
      <c r="AM30" s="24">
        <f>+AM27+AM28+AM29</f>
        <v>545291</v>
      </c>
    </row>
    <row r="31" spans="1:39" ht="18.75" customHeight="1" x14ac:dyDescent="0.2">
      <c r="A31" s="4"/>
      <c r="B31" s="22" t="s">
        <v>49</v>
      </c>
      <c r="C31" s="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5"/>
      <c r="AL31" s="25"/>
      <c r="AM31" s="25"/>
    </row>
    <row r="32" spans="1:39" ht="15" customHeight="1" x14ac:dyDescent="0.2">
      <c r="A32" s="4"/>
      <c r="B32" s="4"/>
      <c r="C32" s="4" t="s">
        <v>50</v>
      </c>
      <c r="D32" s="26">
        <v>14930</v>
      </c>
      <c r="E32" s="26">
        <v>14930</v>
      </c>
      <c r="F32" s="26">
        <v>1606</v>
      </c>
      <c r="G32" s="26">
        <v>23982</v>
      </c>
      <c r="H32" s="26">
        <v>4150</v>
      </c>
      <c r="I32" s="26">
        <v>4150</v>
      </c>
      <c r="J32" s="26">
        <v>3300</v>
      </c>
      <c r="K32" s="26">
        <v>13695</v>
      </c>
      <c r="L32" s="23">
        <v>10429</v>
      </c>
      <c r="M32" s="23">
        <v>10429</v>
      </c>
      <c r="N32" s="23">
        <v>2684</v>
      </c>
      <c r="O32" s="23">
        <v>28165</v>
      </c>
      <c r="P32" s="23">
        <v>8408</v>
      </c>
      <c r="Q32" s="23">
        <v>8408</v>
      </c>
      <c r="R32" s="23">
        <v>2900</v>
      </c>
      <c r="S32" s="23">
        <v>24383</v>
      </c>
      <c r="T32" s="23">
        <v>12396</v>
      </c>
      <c r="U32" s="23">
        <v>12396</v>
      </c>
      <c r="V32" s="23">
        <v>2991</v>
      </c>
      <c r="W32" s="23">
        <v>37077</v>
      </c>
      <c r="X32" s="23">
        <v>12800</v>
      </c>
      <c r="Y32" s="23">
        <v>12800</v>
      </c>
      <c r="Z32" s="23">
        <v>2800</v>
      </c>
      <c r="AA32" s="23">
        <v>35840</v>
      </c>
      <c r="AB32" s="23">
        <v>19520</v>
      </c>
      <c r="AC32" s="23">
        <v>19520</v>
      </c>
      <c r="AD32" s="23">
        <v>2690</v>
      </c>
      <c r="AE32" s="23">
        <v>52508</v>
      </c>
      <c r="AF32" s="23">
        <v>19406</v>
      </c>
      <c r="AG32" s="23">
        <v>19406</v>
      </c>
      <c r="AH32" s="23">
        <v>2318</v>
      </c>
      <c r="AI32" s="23">
        <v>44988</v>
      </c>
      <c r="AJ32" s="24">
        <v>12550</v>
      </c>
      <c r="AK32" s="24">
        <v>12550</v>
      </c>
      <c r="AL32" s="24">
        <v>2593</v>
      </c>
      <c r="AM32" s="24">
        <v>32540</v>
      </c>
    </row>
    <row r="33" spans="1:39" ht="15" customHeight="1" x14ac:dyDescent="0.2">
      <c r="A33" s="4"/>
      <c r="B33" s="4"/>
      <c r="C33" s="4" t="s">
        <v>51</v>
      </c>
      <c r="D33" s="26" t="s">
        <v>20</v>
      </c>
      <c r="E33" s="26" t="s">
        <v>20</v>
      </c>
      <c r="F33" s="26" t="s">
        <v>20</v>
      </c>
      <c r="G33" s="26">
        <v>1560200</v>
      </c>
      <c r="H33" s="26" t="s">
        <v>20</v>
      </c>
      <c r="I33" s="26" t="s">
        <v>20</v>
      </c>
      <c r="J33" s="26" t="s">
        <v>20</v>
      </c>
      <c r="K33" s="26">
        <v>3521653</v>
      </c>
      <c r="L33" s="26" t="s">
        <v>20</v>
      </c>
      <c r="M33" s="26" t="s">
        <v>20</v>
      </c>
      <c r="N33" s="26" t="s">
        <v>20</v>
      </c>
      <c r="O33" s="26">
        <v>2432278</v>
      </c>
      <c r="P33" s="26" t="s">
        <v>20</v>
      </c>
      <c r="Q33" s="26" t="s">
        <v>20</v>
      </c>
      <c r="R33" s="26" t="s">
        <v>20</v>
      </c>
      <c r="S33" s="26">
        <v>2938808</v>
      </c>
      <c r="T33" s="26" t="s">
        <v>20</v>
      </c>
      <c r="U33" s="26" t="s">
        <v>20</v>
      </c>
      <c r="V33" s="26" t="s">
        <v>20</v>
      </c>
      <c r="W33" s="26">
        <v>3178127</v>
      </c>
      <c r="X33" s="26" t="s">
        <v>20</v>
      </c>
      <c r="Y33" s="26" t="s">
        <v>20</v>
      </c>
      <c r="Z33" s="26" t="s">
        <v>20</v>
      </c>
      <c r="AA33" s="26">
        <v>2762933</v>
      </c>
      <c r="AB33" s="26" t="s">
        <v>20</v>
      </c>
      <c r="AC33" s="26" t="s">
        <v>20</v>
      </c>
      <c r="AD33" s="26" t="s">
        <v>20</v>
      </c>
      <c r="AE33" s="26">
        <v>2571802</v>
      </c>
      <c r="AF33" s="26" t="s">
        <v>20</v>
      </c>
      <c r="AG33" s="26" t="s">
        <v>20</v>
      </c>
      <c r="AH33" s="26" t="s">
        <v>20</v>
      </c>
      <c r="AI33" s="26">
        <v>2525969</v>
      </c>
      <c r="AJ33" s="26" t="s">
        <v>20</v>
      </c>
      <c r="AK33" s="26" t="s">
        <v>20</v>
      </c>
      <c r="AL33" s="26" t="s">
        <v>20</v>
      </c>
      <c r="AM33" s="25">
        <v>2556838</v>
      </c>
    </row>
    <row r="34" spans="1:39" ht="15" customHeight="1" x14ac:dyDescent="0.2">
      <c r="A34" s="4"/>
      <c r="B34" s="4"/>
      <c r="C34" s="4" t="s">
        <v>52</v>
      </c>
      <c r="D34" s="26">
        <v>16859</v>
      </c>
      <c r="E34" s="26">
        <v>14000.11</v>
      </c>
      <c r="F34" s="26">
        <v>2309.2800000000002</v>
      </c>
      <c r="G34" s="26">
        <v>32330.2</v>
      </c>
      <c r="H34" s="26">
        <v>18023.009999999998</v>
      </c>
      <c r="I34" s="26">
        <v>12542.97</v>
      </c>
      <c r="J34" s="26">
        <v>2081.9699999999998</v>
      </c>
      <c r="K34" s="26">
        <v>26114.06</v>
      </c>
      <c r="L34" s="26">
        <v>18958.27</v>
      </c>
      <c r="M34" s="26">
        <v>17009.900000000001</v>
      </c>
      <c r="N34" s="26">
        <v>1892.63</v>
      </c>
      <c r="O34" s="26">
        <v>32193.5</v>
      </c>
      <c r="P34" s="26">
        <v>20443.599999999999</v>
      </c>
      <c r="Q34" s="26">
        <v>19197.75</v>
      </c>
      <c r="R34" s="26">
        <v>1820.77</v>
      </c>
      <c r="S34" s="26">
        <v>34954</v>
      </c>
      <c r="T34" s="23">
        <v>20425.560000000001</v>
      </c>
      <c r="U34" s="23">
        <v>19610.830000000002</v>
      </c>
      <c r="V34" s="23">
        <v>1911.24</v>
      </c>
      <c r="W34" s="23">
        <v>37480.97</v>
      </c>
      <c r="X34" s="23">
        <v>21828.66</v>
      </c>
      <c r="Y34" s="23">
        <v>17034.38</v>
      </c>
      <c r="Z34" s="23">
        <v>1940.98</v>
      </c>
      <c r="AA34" s="23">
        <v>33063.449999999997</v>
      </c>
      <c r="AB34" s="23">
        <v>20979.21</v>
      </c>
      <c r="AC34" s="23">
        <v>18642.13</v>
      </c>
      <c r="AD34" s="23">
        <v>1776.99</v>
      </c>
      <c r="AE34" s="23">
        <v>33126.81</v>
      </c>
      <c r="AF34" s="23">
        <v>19328</v>
      </c>
      <c r="AG34" s="23">
        <v>17511</v>
      </c>
      <c r="AH34" s="23">
        <v>1759.15</v>
      </c>
      <c r="AI34" s="23">
        <v>30804.55</v>
      </c>
      <c r="AJ34" s="26">
        <v>18926</v>
      </c>
      <c r="AK34" s="26">
        <v>17784</v>
      </c>
      <c r="AL34" s="26">
        <f t="shared" ref="AL34:AL35" si="4">+AM34/AK34*1000</f>
        <v>2026.6355150697257</v>
      </c>
      <c r="AM34" s="26">
        <v>36041.686000000002</v>
      </c>
    </row>
    <row r="35" spans="1:39" ht="15" customHeight="1" x14ac:dyDescent="0.2">
      <c r="A35" s="4"/>
      <c r="B35" s="27"/>
      <c r="C35" s="27" t="s">
        <v>53</v>
      </c>
      <c r="D35" s="28">
        <v>3336</v>
      </c>
      <c r="E35" s="28">
        <v>3336</v>
      </c>
      <c r="F35" s="28">
        <v>6531.96</v>
      </c>
      <c r="G35" s="28">
        <v>36448.6</v>
      </c>
      <c r="H35" s="28">
        <v>3370</v>
      </c>
      <c r="I35" s="28">
        <v>3370</v>
      </c>
      <c r="J35" s="28">
        <v>6531.96</v>
      </c>
      <c r="K35" s="28">
        <v>34867.300000000003</v>
      </c>
      <c r="L35" s="28">
        <v>3370</v>
      </c>
      <c r="M35" s="28">
        <v>3370</v>
      </c>
      <c r="N35" s="28">
        <v>10323.41</v>
      </c>
      <c r="O35" s="28">
        <v>34789.9</v>
      </c>
      <c r="P35" s="28">
        <v>3347</v>
      </c>
      <c r="Q35" s="28">
        <v>3347</v>
      </c>
      <c r="R35" s="28">
        <v>9338.9</v>
      </c>
      <c r="S35" s="28">
        <v>31257.3</v>
      </c>
      <c r="T35" s="29">
        <v>3574</v>
      </c>
      <c r="U35" s="29">
        <v>3574</v>
      </c>
      <c r="V35" s="29">
        <v>8693.6200000000008</v>
      </c>
      <c r="W35" s="29">
        <v>31071</v>
      </c>
      <c r="X35" s="29">
        <v>3608</v>
      </c>
      <c r="Y35" s="29">
        <v>3608</v>
      </c>
      <c r="Z35" s="29">
        <v>9391.9599999999991</v>
      </c>
      <c r="AA35" s="29">
        <v>33886.199999999997</v>
      </c>
      <c r="AB35" s="29">
        <v>3641</v>
      </c>
      <c r="AC35" s="29">
        <v>3641</v>
      </c>
      <c r="AD35" s="29">
        <v>7966.79</v>
      </c>
      <c r="AE35" s="29">
        <v>29007.1</v>
      </c>
      <c r="AF35" s="29">
        <v>3798</v>
      </c>
      <c r="AG35" s="29">
        <v>3798</v>
      </c>
      <c r="AH35" s="29">
        <v>6077.36</v>
      </c>
      <c r="AI35" s="29">
        <v>23081.8</v>
      </c>
      <c r="AJ35" s="30">
        <v>3700</v>
      </c>
      <c r="AK35" s="30">
        <v>3700</v>
      </c>
      <c r="AL35" s="28">
        <f t="shared" si="4"/>
        <v>7490.6216216216217</v>
      </c>
      <c r="AM35" s="28">
        <v>27715.3</v>
      </c>
    </row>
    <row r="36" spans="1:39" ht="15" customHeight="1" x14ac:dyDescent="0.2">
      <c r="A36" s="2"/>
      <c r="B36" s="31" t="s">
        <v>54</v>
      </c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"/>
      <c r="AC36" s="3"/>
      <c r="AD36" s="3"/>
      <c r="AE36" s="3"/>
      <c r="AF36" s="2"/>
      <c r="AG36" s="2"/>
      <c r="AH36" s="2"/>
      <c r="AI36" s="2"/>
      <c r="AJ36" s="2"/>
      <c r="AK36" s="2"/>
      <c r="AL36" s="2"/>
      <c r="AM36" s="32"/>
    </row>
    <row r="37" spans="1:39" ht="70.5" customHeight="1" x14ac:dyDescent="0.2">
      <c r="A37" s="2"/>
      <c r="B37" s="46" t="s">
        <v>55</v>
      </c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"/>
      <c r="AC37" s="3"/>
      <c r="AD37" s="3"/>
      <c r="AE37" s="3"/>
      <c r="AF37" s="2"/>
      <c r="AG37" s="2"/>
      <c r="AH37" s="2"/>
      <c r="AI37" s="2"/>
      <c r="AJ37" s="2"/>
      <c r="AK37" s="2"/>
      <c r="AL37" s="2"/>
      <c r="AM37" s="2"/>
    </row>
    <row r="38" spans="1:39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</sheetData>
  <mergeCells count="10">
    <mergeCell ref="B7:C7"/>
    <mergeCell ref="AF4:AI4"/>
    <mergeCell ref="AJ4:AM4"/>
    <mergeCell ref="D4:G4"/>
    <mergeCell ref="H4:K4"/>
    <mergeCell ref="L4:O4"/>
    <mergeCell ref="P4:S4"/>
    <mergeCell ref="T4:W4"/>
    <mergeCell ref="X4:AA4"/>
    <mergeCell ref="AB4:AE4"/>
  </mergeCells>
  <printOptions horizontalCentered="1"/>
  <pageMargins left="0.23622047244094491" right="0.23622047244094491" top="0.59055118110236227" bottom="0.19685039370078741" header="0.19685039370078741" footer="0.19685039370078741"/>
  <pageSetup paperSize="9" scale="60" orientation="landscape" r:id="rId1"/>
  <headerFooter>
    <oddHeader>&amp;L&amp;"Arial,Normal"&amp;9Anuario Estadístico de la Provincia 
de Salta &amp;R&amp;"Arial,Normal"&amp;9Año 2024 
Avance 2025</oddHeader>
    <oddFooter>&amp;L&amp;G&amp;C&amp;"Arial,Normal"&amp;9Pág. &amp;P - &amp;N&amp;R&amp;G</oddFooter>
  </headerFooter>
  <colBreaks count="4" manualBreakCount="4">
    <brk id="15" max="1048575" man="1"/>
    <brk id="27" max="1048575" man="1"/>
    <brk id="59" man="1"/>
    <brk id="47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5-2-1</vt:lpstr>
      <vt:lpstr>'5-2-1'!Títulos_a_imprimir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2026-03-17T15:19:44Z</cp:lastPrinted>
  <dcterms:created xsi:type="dcterms:W3CDTF">2004-11-11T01:44:44Z</dcterms:created>
  <dcterms:modified xsi:type="dcterms:W3CDTF">2026-03-17T15:20:05Z</dcterms:modified>
</cp:coreProperties>
</file>