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nuario2025-pdf\03-ASPECTOS SOCIALES\3.02 SALUD\"/>
    </mc:Choice>
  </mc:AlternateContent>
  <bookViews>
    <workbookView xWindow="0" yWindow="0" windowWidth="24000" windowHeight="9630"/>
  </bookViews>
  <sheets>
    <sheet name="Copia de 3-2-6-1" sheetId="1" r:id="rId1"/>
  </sheets>
  <definedNames>
    <definedName name="_xlnm.Print_Area" localSheetId="0">'Copia de 3-2-6-1'!$A$1:$H$25</definedName>
  </definedNames>
  <calcPr calcId="162913"/>
  <extLst>
    <ext uri="GoogleSheetsCustomDataVersion2">
      <go:sheetsCustomData xmlns:go="http://customooxmlschemas.google.com/" r:id="rId6" roundtripDataChecksum="AoWAKHWig3vOHieKiZQgc9fkj6WT6a2HUiGKEZbnGgY="/>
    </ext>
  </extLst>
</workbook>
</file>

<file path=xl/calcChain.xml><?xml version="1.0" encoding="utf-8"?>
<calcChain xmlns="http://schemas.openxmlformats.org/spreadsheetml/2006/main">
  <c r="H24" i="1" l="1"/>
  <c r="G24" i="1"/>
  <c r="F24" i="1"/>
  <c r="H23" i="1"/>
  <c r="G23" i="1"/>
  <c r="F23" i="1"/>
  <c r="H22" i="1"/>
  <c r="F22" i="1"/>
  <c r="H21" i="1"/>
  <c r="G21" i="1"/>
  <c r="F21" i="1"/>
  <c r="H20" i="1"/>
  <c r="G20" i="1"/>
  <c r="F20" i="1"/>
  <c r="H19" i="1"/>
  <c r="G19" i="1"/>
  <c r="F19" i="1"/>
  <c r="H18" i="1"/>
  <c r="G18" i="1"/>
  <c r="F18" i="1"/>
  <c r="H17" i="1"/>
  <c r="G17" i="1"/>
  <c r="F17" i="1"/>
  <c r="H16" i="1"/>
  <c r="H15" i="1"/>
  <c r="H14" i="1"/>
</calcChain>
</file>

<file path=xl/sharedStrings.xml><?xml version="1.0" encoding="utf-8"?>
<sst xmlns="http://schemas.openxmlformats.org/spreadsheetml/2006/main" count="10" uniqueCount="10">
  <si>
    <t>3.2.6.1_  Estadísticas vitales y principales causas de defunción. Provincia de Salta. Años 2006 - 2024</t>
  </si>
  <si>
    <t>Años</t>
  </si>
  <si>
    <t>Nacidos Vivos</t>
  </si>
  <si>
    <t>Defunciones</t>
  </si>
  <si>
    <t>Defunciones &lt;1año</t>
  </si>
  <si>
    <t>Tasas (o/oo)</t>
  </si>
  <si>
    <t>Natalidad</t>
  </si>
  <si>
    <t>Mortalidad general</t>
  </si>
  <si>
    <t>Mortalidad infantil</t>
  </si>
  <si>
    <r>
      <rPr>
        <b/>
        <sz val="9"/>
        <color theme="1"/>
        <rFont val="Arial"/>
        <family val="2"/>
      </rPr>
      <t>Fuente</t>
    </r>
    <r>
      <rPr>
        <sz val="9"/>
        <color theme="1"/>
        <rFont val="Arial"/>
        <family val="2"/>
      </rPr>
      <t>: Ministerio de Salud Pública. Programa de Estadísticas.INDEC Proyecciones de Población 2022 -2040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</si>
</sst>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[Red]#,##0.00"/>
  </numFmts>
  <fonts count="15" x14ac:knownFonts="1">
    <font>
      <sz val="10"/>
      <color rgb="FF000000"/>
      <name val="Calibri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10"/>
      <name val="Calibri"/>
      <family val="2"/>
    </font>
    <font>
      <sz val="10"/>
      <color theme="1"/>
      <name val="Arial"/>
      <family val="2"/>
    </font>
    <font>
      <sz val="8"/>
      <color rgb="FFFF0000"/>
      <name val="Arial"/>
      <family val="2"/>
    </font>
    <font>
      <sz val="10"/>
      <color rgb="FF000000"/>
      <name val="Arial"/>
      <family val="2"/>
    </font>
    <font>
      <b/>
      <sz val="8"/>
      <color rgb="FFFF0000"/>
      <name val="Arial"/>
      <family val="2"/>
    </font>
    <font>
      <sz val="9"/>
      <color theme="1"/>
      <name val="Arial"/>
      <family val="2"/>
    </font>
    <font>
      <u/>
      <sz val="8"/>
      <color rgb="FF0000FF"/>
      <name val="Arial"/>
      <family val="2"/>
    </font>
    <font>
      <u/>
      <sz val="8"/>
      <color rgb="FF0000FF"/>
      <name val="Arial"/>
      <family val="2"/>
    </font>
    <font>
      <u/>
      <sz val="8"/>
      <color rgb="FF0000FF"/>
      <name val="Arial"/>
      <family val="2"/>
    </font>
    <font>
      <sz val="8"/>
      <color rgb="FF000000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 applyFont="1" applyAlignment="1"/>
    <xf numFmtId="0" fontId="1" fillId="2" borderId="0" xfId="0" applyFont="1" applyFill="1"/>
    <xf numFmtId="0" fontId="2" fillId="2" borderId="0" xfId="0" applyFont="1" applyFill="1"/>
    <xf numFmtId="0" fontId="1" fillId="2" borderId="0" xfId="0" applyFont="1" applyFill="1" applyAlignment="1">
      <alignment horizontal="left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3" fontId="5" fillId="2" borderId="1" xfId="0" applyNumberFormat="1" applyFont="1" applyFill="1" applyBorder="1" applyAlignment="1">
      <alignment horizontal="right" vertical="center"/>
    </xf>
    <xf numFmtId="164" fontId="5" fillId="2" borderId="1" xfId="0" applyNumberFormat="1" applyFont="1" applyFill="1" applyBorder="1" applyAlignment="1">
      <alignment horizontal="right" vertical="center"/>
    </xf>
    <xf numFmtId="4" fontId="5" fillId="2" borderId="1" xfId="0" applyNumberFormat="1" applyFont="1" applyFill="1" applyBorder="1" applyAlignment="1">
      <alignment horizontal="right" vertical="center"/>
    </xf>
    <xf numFmtId="2" fontId="6" fillId="2" borderId="1" xfId="0" applyNumberFormat="1" applyFont="1" applyFill="1" applyBorder="1"/>
    <xf numFmtId="0" fontId="5" fillId="2" borderId="1" xfId="0" applyFont="1" applyFill="1" applyBorder="1" applyAlignment="1">
      <alignment horizontal="right" vertical="center"/>
    </xf>
    <xf numFmtId="2" fontId="5" fillId="2" borderId="1" xfId="0" applyNumberFormat="1" applyFont="1" applyFill="1" applyBorder="1" applyAlignment="1">
      <alignment horizontal="right" vertical="center"/>
    </xf>
    <xf numFmtId="4" fontId="6" fillId="2" borderId="1" xfId="0" applyNumberFormat="1" applyFont="1" applyFill="1" applyBorder="1"/>
    <xf numFmtId="0" fontId="5" fillId="2" borderId="11" xfId="0" applyFont="1" applyFill="1" applyBorder="1" applyAlignment="1">
      <alignment horizontal="left" vertical="center"/>
    </xf>
    <xf numFmtId="3" fontId="5" fillId="2" borderId="11" xfId="0" applyNumberFormat="1" applyFont="1" applyFill="1" applyBorder="1" applyAlignment="1">
      <alignment horizontal="right" vertical="center"/>
    </xf>
    <xf numFmtId="0" fontId="5" fillId="2" borderId="11" xfId="0" applyFont="1" applyFill="1" applyBorder="1" applyAlignment="1">
      <alignment horizontal="right" vertical="center"/>
    </xf>
    <xf numFmtId="2" fontId="7" fillId="0" borderId="0" xfId="0" applyNumberFormat="1" applyFont="1" applyAlignment="1">
      <alignment horizontal="right" vertical="center"/>
    </xf>
    <xf numFmtId="2" fontId="5" fillId="2" borderId="11" xfId="0" applyNumberFormat="1" applyFont="1" applyFill="1" applyBorder="1" applyAlignment="1">
      <alignment horizontal="right" vertical="center"/>
    </xf>
    <xf numFmtId="4" fontId="5" fillId="2" borderId="11" xfId="0" applyNumberFormat="1" applyFont="1" applyFill="1" applyBorder="1" applyAlignment="1">
      <alignment horizontal="right" vertical="center"/>
    </xf>
    <xf numFmtId="2" fontId="8" fillId="2" borderId="1" xfId="0" applyNumberFormat="1" applyFont="1" applyFill="1" applyBorder="1"/>
    <xf numFmtId="0" fontId="1" fillId="2" borderId="2" xfId="0" applyFont="1" applyFill="1" applyBorder="1"/>
    <xf numFmtId="0" fontId="5" fillId="2" borderId="0" xfId="0" applyFont="1" applyFill="1" applyAlignment="1">
      <alignment horizontal="left" vertical="center"/>
    </xf>
    <xf numFmtId="3" fontId="5" fillId="2" borderId="0" xfId="0" applyNumberFormat="1" applyFont="1" applyFill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2" fontId="5" fillId="2" borderId="0" xfId="0" applyNumberFormat="1" applyFont="1" applyFill="1" applyAlignment="1">
      <alignment horizontal="right" vertical="center"/>
    </xf>
    <xf numFmtId="4" fontId="6" fillId="2" borderId="4" xfId="0" applyNumberFormat="1" applyFont="1" applyFill="1" applyBorder="1"/>
    <xf numFmtId="0" fontId="5" fillId="2" borderId="12" xfId="0" applyFont="1" applyFill="1" applyBorder="1" applyAlignment="1">
      <alignment horizontal="left" vertical="center"/>
    </xf>
    <xf numFmtId="3" fontId="5" fillId="2" borderId="12" xfId="0" applyNumberFormat="1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right" vertical="center"/>
    </xf>
    <xf numFmtId="2" fontId="7" fillId="0" borderId="13" xfId="0" applyNumberFormat="1" applyFont="1" applyBorder="1" applyAlignment="1">
      <alignment horizontal="right" vertical="center"/>
    </xf>
    <xf numFmtId="4" fontId="5" fillId="2" borderId="14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 vertical="center"/>
    </xf>
    <xf numFmtId="2" fontId="12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/>
    </xf>
    <xf numFmtId="0" fontId="13" fillId="0" borderId="0" xfId="0" applyFont="1"/>
    <xf numFmtId="0" fontId="3" fillId="2" borderId="2" xfId="0" applyFont="1" applyFill="1" applyBorder="1" applyAlignment="1">
      <alignment wrapText="1"/>
    </xf>
    <xf numFmtId="0" fontId="4" fillId="0" borderId="3" xfId="0" applyFont="1" applyBorder="1"/>
    <xf numFmtId="0" fontId="4" fillId="0" borderId="4" xfId="0" applyFont="1" applyBorder="1"/>
    <xf numFmtId="0" fontId="9" fillId="2" borderId="2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/>
    </xf>
    <xf numFmtId="0" fontId="4" fillId="0" borderId="9" xfId="0" applyFont="1" applyBorder="1"/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showGridLines="0" tabSelected="1" zoomScaleNormal="100" workbookViewId="0">
      <selection activeCell="I18" sqref="I18"/>
    </sheetView>
  </sheetViews>
  <sheetFormatPr baseColWidth="10" defaultColWidth="14.42578125" defaultRowHeight="15" customHeight="1" x14ac:dyDescent="0.2"/>
  <cols>
    <col min="1" max="1" width="0.7109375" customWidth="1"/>
    <col min="2" max="3" width="10.7109375" customWidth="1"/>
    <col min="4" max="4" width="12.42578125" customWidth="1"/>
    <col min="5" max="5" width="12.85546875" customWidth="1"/>
    <col min="6" max="8" width="10.7109375" customWidth="1"/>
    <col min="9" max="10" width="8.85546875" customWidth="1"/>
  </cols>
  <sheetData>
    <row r="1" spans="1:10" ht="12.75" x14ac:dyDescent="0.2">
      <c r="A1" s="1"/>
      <c r="B1" s="2"/>
      <c r="C1" s="2"/>
      <c r="D1" s="2"/>
      <c r="E1" s="2"/>
      <c r="F1" s="3"/>
      <c r="G1" s="1"/>
      <c r="H1" s="1"/>
      <c r="I1" s="1"/>
      <c r="J1" s="1"/>
    </row>
    <row r="2" spans="1:10" ht="12.75" x14ac:dyDescent="0.2">
      <c r="A2" s="4"/>
      <c r="B2" s="39" t="s">
        <v>0</v>
      </c>
      <c r="C2" s="40"/>
      <c r="D2" s="40"/>
      <c r="E2" s="40"/>
      <c r="F2" s="40"/>
      <c r="G2" s="40"/>
      <c r="H2" s="41"/>
      <c r="I2" s="4"/>
      <c r="J2" s="4"/>
    </row>
    <row r="3" spans="1:10" ht="12.75" x14ac:dyDescent="0.2">
      <c r="A3" s="4"/>
      <c r="B3" s="4"/>
      <c r="C3" s="5"/>
      <c r="D3" s="5"/>
      <c r="E3" s="5"/>
      <c r="F3" s="5"/>
      <c r="G3" s="4"/>
      <c r="H3" s="4"/>
      <c r="I3" s="4"/>
      <c r="J3" s="4"/>
    </row>
    <row r="4" spans="1:10" ht="12.75" x14ac:dyDescent="0.2">
      <c r="A4" s="4"/>
      <c r="B4" s="43" t="s">
        <v>1</v>
      </c>
      <c r="C4" s="45" t="s">
        <v>2</v>
      </c>
      <c r="D4" s="43" t="s">
        <v>3</v>
      </c>
      <c r="E4" s="45" t="s">
        <v>4</v>
      </c>
      <c r="F4" s="46" t="s">
        <v>5</v>
      </c>
      <c r="G4" s="47"/>
      <c r="H4" s="48"/>
      <c r="I4" s="4"/>
      <c r="J4" s="4"/>
    </row>
    <row r="5" spans="1:10" ht="26.25" customHeight="1" x14ac:dyDescent="0.2">
      <c r="A5" s="4"/>
      <c r="B5" s="44"/>
      <c r="C5" s="44"/>
      <c r="D5" s="44"/>
      <c r="E5" s="44"/>
      <c r="F5" s="6" t="s">
        <v>6</v>
      </c>
      <c r="G5" s="7" t="s">
        <v>7</v>
      </c>
      <c r="H5" s="7" t="s">
        <v>8</v>
      </c>
      <c r="I5" s="4"/>
      <c r="J5" s="4"/>
    </row>
    <row r="6" spans="1:10" ht="12.75" x14ac:dyDescent="0.2">
      <c r="A6" s="4"/>
      <c r="B6" s="8">
        <v>2006</v>
      </c>
      <c r="C6" s="9">
        <v>24743</v>
      </c>
      <c r="D6" s="9">
        <v>5456</v>
      </c>
      <c r="E6" s="9">
        <v>357</v>
      </c>
      <c r="F6" s="10">
        <v>20.9</v>
      </c>
      <c r="G6" s="11">
        <v>4.5999999999999996</v>
      </c>
      <c r="H6" s="11">
        <v>14.4</v>
      </c>
      <c r="I6" s="12"/>
      <c r="J6" s="12"/>
    </row>
    <row r="7" spans="1:10" ht="12.75" x14ac:dyDescent="0.2">
      <c r="A7" s="4"/>
      <c r="B7" s="8">
        <v>2007</v>
      </c>
      <c r="C7" s="9">
        <v>24729</v>
      </c>
      <c r="D7" s="9">
        <v>6233</v>
      </c>
      <c r="E7" s="9">
        <v>371</v>
      </c>
      <c r="F7" s="10">
        <v>20.56</v>
      </c>
      <c r="G7" s="11">
        <v>5.13</v>
      </c>
      <c r="H7" s="11">
        <v>15</v>
      </c>
      <c r="I7" s="12"/>
      <c r="J7" s="12"/>
    </row>
    <row r="8" spans="1:10" ht="12.75" x14ac:dyDescent="0.2">
      <c r="A8" s="4"/>
      <c r="B8" s="8">
        <v>2008</v>
      </c>
      <c r="C8" s="9">
        <v>26107</v>
      </c>
      <c r="D8" s="9">
        <v>6483</v>
      </c>
      <c r="E8" s="9">
        <v>373</v>
      </c>
      <c r="F8" s="10">
        <v>21.54</v>
      </c>
      <c r="G8" s="11">
        <v>5.35</v>
      </c>
      <c r="H8" s="11">
        <v>14.29</v>
      </c>
      <c r="I8" s="12"/>
      <c r="J8" s="12"/>
    </row>
    <row r="9" spans="1:10" ht="12.75" x14ac:dyDescent="0.2">
      <c r="A9" s="4"/>
      <c r="B9" s="8">
        <v>2009</v>
      </c>
      <c r="C9" s="9">
        <v>26007</v>
      </c>
      <c r="D9" s="9">
        <v>6688</v>
      </c>
      <c r="E9" s="9">
        <v>363</v>
      </c>
      <c r="F9" s="10">
        <v>20.87</v>
      </c>
      <c r="G9" s="11">
        <v>5.4</v>
      </c>
      <c r="H9" s="11">
        <v>13.9</v>
      </c>
      <c r="I9" s="12"/>
      <c r="J9" s="12"/>
    </row>
    <row r="10" spans="1:10" ht="12.75" x14ac:dyDescent="0.2">
      <c r="A10" s="4"/>
      <c r="B10" s="8">
        <v>2010</v>
      </c>
      <c r="C10" s="9">
        <v>27644</v>
      </c>
      <c r="D10" s="9">
        <v>7032</v>
      </c>
      <c r="E10" s="9">
        <v>347</v>
      </c>
      <c r="F10" s="10">
        <v>22.74</v>
      </c>
      <c r="G10" s="11">
        <v>5.8</v>
      </c>
      <c r="H10" s="11">
        <v>12.6</v>
      </c>
      <c r="I10" s="12"/>
      <c r="J10" s="12"/>
    </row>
    <row r="11" spans="1:10" ht="12.75" x14ac:dyDescent="0.2">
      <c r="A11" s="4"/>
      <c r="B11" s="8">
        <v>2011</v>
      </c>
      <c r="C11" s="9">
        <v>27765</v>
      </c>
      <c r="D11" s="9">
        <v>6823</v>
      </c>
      <c r="E11" s="9">
        <v>379</v>
      </c>
      <c r="F11" s="10">
        <v>22.86</v>
      </c>
      <c r="G11" s="11">
        <v>5.6</v>
      </c>
      <c r="H11" s="11">
        <v>13.7</v>
      </c>
      <c r="I11" s="12"/>
      <c r="J11" s="12"/>
    </row>
    <row r="12" spans="1:10" ht="12.75" x14ac:dyDescent="0.2">
      <c r="A12" s="4"/>
      <c r="B12" s="8">
        <v>2012</v>
      </c>
      <c r="C12" s="9">
        <v>26373</v>
      </c>
      <c r="D12" s="9">
        <v>7005</v>
      </c>
      <c r="E12" s="9">
        <v>330</v>
      </c>
      <c r="F12" s="10">
        <v>21.71</v>
      </c>
      <c r="G12" s="11">
        <v>5.76</v>
      </c>
      <c r="H12" s="11">
        <v>12.51</v>
      </c>
      <c r="I12" s="12"/>
      <c r="J12" s="12"/>
    </row>
    <row r="13" spans="1:10" ht="12.75" x14ac:dyDescent="0.2">
      <c r="A13" s="4"/>
      <c r="B13" s="8">
        <v>2013</v>
      </c>
      <c r="C13" s="9">
        <v>27147</v>
      </c>
      <c r="D13" s="9">
        <v>7287</v>
      </c>
      <c r="E13" s="9">
        <v>376</v>
      </c>
      <c r="F13" s="10">
        <v>20.94</v>
      </c>
      <c r="G13" s="11">
        <v>5.62</v>
      </c>
      <c r="H13" s="11">
        <v>13.9</v>
      </c>
      <c r="I13" s="12"/>
      <c r="J13" s="12"/>
    </row>
    <row r="14" spans="1:10" ht="12.75" x14ac:dyDescent="0.2">
      <c r="A14" s="4"/>
      <c r="B14" s="8">
        <v>2014</v>
      </c>
      <c r="C14" s="9">
        <v>28133</v>
      </c>
      <c r="D14" s="9">
        <v>7270</v>
      </c>
      <c r="E14" s="13">
        <v>343</v>
      </c>
      <c r="F14" s="13">
        <v>21.39</v>
      </c>
      <c r="G14" s="11">
        <v>5.52</v>
      </c>
      <c r="H14" s="11">
        <f t="shared" ref="H14:H24" si="0">E14/C14*1000</f>
        <v>12.192087583976113</v>
      </c>
      <c r="I14" s="12"/>
      <c r="J14" s="12"/>
    </row>
    <row r="15" spans="1:10" ht="12.75" x14ac:dyDescent="0.2">
      <c r="A15" s="4"/>
      <c r="B15" s="8">
        <v>2015</v>
      </c>
      <c r="C15" s="9">
        <v>28124</v>
      </c>
      <c r="D15" s="9">
        <v>7401</v>
      </c>
      <c r="E15" s="13">
        <v>325</v>
      </c>
      <c r="F15" s="13">
        <v>21.09</v>
      </c>
      <c r="G15" s="13">
        <v>5.55</v>
      </c>
      <c r="H15" s="11">
        <f t="shared" si="0"/>
        <v>11.555966434362112</v>
      </c>
      <c r="I15" s="12"/>
      <c r="J15" s="12"/>
    </row>
    <row r="16" spans="1:10" ht="12.75" x14ac:dyDescent="0.2">
      <c r="A16" s="4"/>
      <c r="B16" s="8">
        <v>2016</v>
      </c>
      <c r="C16" s="9">
        <v>26027</v>
      </c>
      <c r="D16" s="9">
        <v>8037</v>
      </c>
      <c r="E16" s="13">
        <v>305</v>
      </c>
      <c r="F16" s="13">
        <v>19.25</v>
      </c>
      <c r="G16" s="14">
        <v>5.9</v>
      </c>
      <c r="H16" s="11">
        <f t="shared" si="0"/>
        <v>11.718599915472394</v>
      </c>
      <c r="I16" s="15"/>
      <c r="J16" s="12"/>
    </row>
    <row r="17" spans="1:10" ht="12.75" x14ac:dyDescent="0.2">
      <c r="A17" s="4"/>
      <c r="B17" s="8">
        <v>2017</v>
      </c>
      <c r="C17" s="9">
        <v>26801</v>
      </c>
      <c r="D17" s="9">
        <v>7958</v>
      </c>
      <c r="E17" s="13">
        <v>284</v>
      </c>
      <c r="F17" s="14">
        <f t="shared" ref="F17:G17" si="1">(C17/1370283)*1000</f>
        <v>19.558733487899943</v>
      </c>
      <c r="G17" s="14">
        <f t="shared" si="1"/>
        <v>5.8075594603450531</v>
      </c>
      <c r="H17" s="11">
        <f t="shared" si="0"/>
        <v>10.596619529122048</v>
      </c>
      <c r="I17" s="15"/>
      <c r="J17" s="12"/>
    </row>
    <row r="18" spans="1:10" ht="12.75" x14ac:dyDescent="0.2">
      <c r="A18" s="4"/>
      <c r="B18" s="8">
        <v>2018</v>
      </c>
      <c r="C18" s="9">
        <v>24995</v>
      </c>
      <c r="D18" s="9">
        <v>7947</v>
      </c>
      <c r="E18" s="13">
        <v>240</v>
      </c>
      <c r="F18" s="14">
        <f t="shared" ref="F18:G18" si="2">(C18/1388532)*1000</f>
        <v>18.001025543523664</v>
      </c>
      <c r="G18" s="14">
        <f t="shared" si="2"/>
        <v>5.7233106619076839</v>
      </c>
      <c r="H18" s="11">
        <f t="shared" si="0"/>
        <v>9.6019203840768146</v>
      </c>
      <c r="I18" s="15"/>
      <c r="J18" s="12"/>
    </row>
    <row r="19" spans="1:10" ht="12.75" x14ac:dyDescent="0.2">
      <c r="A19" s="4"/>
      <c r="B19" s="8">
        <v>2019</v>
      </c>
      <c r="C19" s="9">
        <v>22767</v>
      </c>
      <c r="D19" s="9">
        <v>7838</v>
      </c>
      <c r="E19" s="13">
        <v>230</v>
      </c>
      <c r="F19" s="14">
        <f t="shared" ref="F19:G19" si="3">(C19/1406584)*1000</f>
        <v>16.186022306524176</v>
      </c>
      <c r="G19" s="14">
        <f t="shared" si="3"/>
        <v>5.5723653901935473</v>
      </c>
      <c r="H19" s="11">
        <f t="shared" si="0"/>
        <v>10.102341107743664</v>
      </c>
      <c r="I19" s="15"/>
      <c r="J19" s="12"/>
    </row>
    <row r="20" spans="1:10" ht="12.75" x14ac:dyDescent="0.2">
      <c r="A20" s="4"/>
      <c r="B20" s="8">
        <v>2020</v>
      </c>
      <c r="C20" s="9">
        <v>17873</v>
      </c>
      <c r="D20" s="9">
        <v>9509</v>
      </c>
      <c r="E20" s="13">
        <v>173</v>
      </c>
      <c r="F20" s="14">
        <f t="shared" ref="F20:G20" si="4">(C20/1424397)*1000</f>
        <v>12.547765826521678</v>
      </c>
      <c r="G20" s="14">
        <f t="shared" si="4"/>
        <v>6.675807376735559</v>
      </c>
      <c r="H20" s="11">
        <f t="shared" si="0"/>
        <v>9.67940468863649</v>
      </c>
      <c r="I20" s="15"/>
      <c r="J20" s="12"/>
    </row>
    <row r="21" spans="1:10" ht="12.75" x14ac:dyDescent="0.2">
      <c r="A21" s="4"/>
      <c r="B21" s="8">
        <v>2021</v>
      </c>
      <c r="C21" s="9">
        <v>20207</v>
      </c>
      <c r="D21" s="9">
        <v>9807</v>
      </c>
      <c r="E21" s="13">
        <v>175</v>
      </c>
      <c r="F21" s="14">
        <f>(C21/1441988)*1000</f>
        <v>14.013292759717833</v>
      </c>
      <c r="G21" s="14">
        <f>(D21/1424397)*1000</f>
        <v>6.8850187131817888</v>
      </c>
      <c r="H21" s="11">
        <f t="shared" si="0"/>
        <v>8.6603652199732775</v>
      </c>
      <c r="I21" s="15"/>
      <c r="J21" s="12"/>
    </row>
    <row r="22" spans="1:10" ht="12.75" x14ac:dyDescent="0.2">
      <c r="A22" s="4"/>
      <c r="B22" s="16">
        <v>2022</v>
      </c>
      <c r="C22" s="17">
        <v>18587</v>
      </c>
      <c r="D22" s="17">
        <v>9242</v>
      </c>
      <c r="E22" s="18">
        <v>158</v>
      </c>
      <c r="F22" s="19">
        <f>(C22/1440672)*1000</f>
        <v>12.901618133759801</v>
      </c>
      <c r="G22" s="20">
        <v>6.6</v>
      </c>
      <c r="H22" s="21">
        <f t="shared" si="0"/>
        <v>8.5005649109592714</v>
      </c>
      <c r="I22" s="15"/>
      <c r="J22" s="22"/>
    </row>
    <row r="23" spans="1:10" ht="12.75" x14ac:dyDescent="0.2">
      <c r="A23" s="23"/>
      <c r="B23" s="24">
        <v>2023</v>
      </c>
      <c r="C23" s="25">
        <v>16850</v>
      </c>
      <c r="D23" s="25">
        <v>8251</v>
      </c>
      <c r="E23" s="26">
        <v>153</v>
      </c>
      <c r="F23" s="19">
        <f t="shared" ref="F23:G23" si="5">(C23/1473871)*1000</f>
        <v>11.432479504651356</v>
      </c>
      <c r="G23" s="27">
        <f t="shared" si="5"/>
        <v>5.5981832874111781</v>
      </c>
      <c r="H23" s="21">
        <f t="shared" si="0"/>
        <v>9.0801186943620174</v>
      </c>
      <c r="I23" s="28"/>
      <c r="J23" s="22"/>
    </row>
    <row r="24" spans="1:10" ht="12.75" x14ac:dyDescent="0.2">
      <c r="A24" s="4"/>
      <c r="B24" s="29">
        <v>2024</v>
      </c>
      <c r="C24" s="30">
        <v>14316</v>
      </c>
      <c r="D24" s="30">
        <v>8736</v>
      </c>
      <c r="E24" s="31">
        <v>132</v>
      </c>
      <c r="F24" s="32">
        <f t="shared" ref="F24:G24" si="6">(C24/1480327)*1000</f>
        <v>9.6708362409116368</v>
      </c>
      <c r="G24" s="32">
        <f t="shared" si="6"/>
        <v>5.9013988125596573</v>
      </c>
      <c r="H24" s="33">
        <f t="shared" si="0"/>
        <v>9.2204526404023461</v>
      </c>
      <c r="I24" s="15"/>
      <c r="J24" s="22"/>
    </row>
    <row r="25" spans="1:10" ht="27.75" customHeight="1" x14ac:dyDescent="0.2">
      <c r="A25" s="4"/>
      <c r="B25" s="42" t="s">
        <v>9</v>
      </c>
      <c r="C25" s="40"/>
      <c r="D25" s="40"/>
      <c r="E25" s="40"/>
      <c r="F25" s="40"/>
      <c r="G25" s="40"/>
      <c r="H25" s="41"/>
      <c r="I25" s="4"/>
      <c r="J25" s="4"/>
    </row>
    <row r="26" spans="1:10" ht="12.75" x14ac:dyDescent="0.2">
      <c r="A26" s="4"/>
      <c r="B26" s="34"/>
      <c r="C26" s="35"/>
      <c r="D26" s="35"/>
      <c r="E26" s="35"/>
      <c r="F26" s="36"/>
      <c r="H26" s="37"/>
      <c r="I26" s="4"/>
      <c r="J26" s="4"/>
    </row>
    <row r="27" spans="1:10" ht="12.75" x14ac:dyDescent="0.2">
      <c r="A27" s="4"/>
      <c r="B27" s="38"/>
      <c r="C27" s="5"/>
      <c r="D27" s="5"/>
      <c r="E27" s="5"/>
      <c r="F27" s="5"/>
      <c r="G27" s="4"/>
      <c r="H27" s="4"/>
      <c r="I27" s="4"/>
      <c r="J27" s="4"/>
    </row>
    <row r="28" spans="1:10" ht="12.75" x14ac:dyDescent="0.2">
      <c r="A28" s="4"/>
      <c r="B28" s="4"/>
      <c r="C28" s="5"/>
      <c r="D28" s="5"/>
      <c r="E28" s="5"/>
      <c r="F28" s="5"/>
      <c r="G28" s="4"/>
      <c r="H28" s="4"/>
      <c r="I28" s="4"/>
      <c r="J28" s="4"/>
    </row>
    <row r="29" spans="1:10" ht="12.75" x14ac:dyDescent="0.2">
      <c r="A29" s="4"/>
      <c r="B29" s="4"/>
      <c r="C29" s="5"/>
      <c r="D29" s="5"/>
      <c r="E29" s="5"/>
      <c r="F29" s="5"/>
      <c r="G29" s="4"/>
      <c r="H29" s="4"/>
      <c r="I29" s="4"/>
      <c r="J29" s="4"/>
    </row>
    <row r="30" spans="1:10" ht="12.75" x14ac:dyDescent="0.2">
      <c r="A30" s="4"/>
      <c r="B30" s="4"/>
      <c r="C30" s="5"/>
      <c r="D30" s="5"/>
      <c r="E30" s="5"/>
      <c r="F30" s="5"/>
      <c r="G30" s="4"/>
      <c r="H30" s="4"/>
      <c r="I30" s="4"/>
      <c r="J30" s="4"/>
    </row>
    <row r="31" spans="1:10" ht="12.75" x14ac:dyDescent="0.2">
      <c r="A31" s="4"/>
      <c r="B31" s="4"/>
      <c r="C31" s="5"/>
      <c r="D31" s="5"/>
      <c r="E31" s="5"/>
      <c r="F31" s="5"/>
      <c r="G31" s="4"/>
      <c r="H31" s="4"/>
      <c r="I31" s="4"/>
      <c r="J31" s="4"/>
    </row>
    <row r="32" spans="1:10" ht="12.75" x14ac:dyDescent="0.2">
      <c r="A32" s="4"/>
      <c r="B32" s="4"/>
      <c r="C32" s="5"/>
      <c r="D32" s="5"/>
      <c r="E32" s="5"/>
      <c r="F32" s="5"/>
      <c r="G32" s="4"/>
      <c r="H32" s="4"/>
      <c r="I32" s="4"/>
      <c r="J32" s="4"/>
    </row>
    <row r="33" spans="1:10" ht="12.75" x14ac:dyDescent="0.2">
      <c r="A33" s="4"/>
      <c r="B33" s="4"/>
      <c r="C33" s="5"/>
      <c r="D33" s="5"/>
      <c r="E33" s="5"/>
      <c r="F33" s="5"/>
      <c r="G33" s="4"/>
      <c r="H33" s="4"/>
      <c r="I33" s="4"/>
      <c r="J33" s="4"/>
    </row>
    <row r="34" spans="1:10" ht="12.75" x14ac:dyDescent="0.2">
      <c r="A34" s="4"/>
      <c r="B34" s="4"/>
      <c r="C34" s="5"/>
      <c r="D34" s="5"/>
      <c r="E34" s="5"/>
      <c r="F34" s="5"/>
      <c r="G34" s="4"/>
      <c r="H34" s="4"/>
      <c r="I34" s="4"/>
      <c r="J34" s="4"/>
    </row>
    <row r="35" spans="1:10" ht="12.75" x14ac:dyDescent="0.2">
      <c r="A35" s="4"/>
      <c r="B35" s="4"/>
      <c r="C35" s="5"/>
      <c r="D35" s="5"/>
      <c r="E35" s="5"/>
      <c r="F35" s="5"/>
      <c r="G35" s="4"/>
      <c r="H35" s="4"/>
      <c r="I35" s="4"/>
      <c r="J35" s="4"/>
    </row>
    <row r="36" spans="1:10" ht="12.75" x14ac:dyDescent="0.2">
      <c r="A36" s="4"/>
      <c r="B36" s="4"/>
      <c r="C36" s="5"/>
      <c r="D36" s="5"/>
      <c r="E36" s="5"/>
      <c r="F36" s="5"/>
      <c r="G36" s="4"/>
      <c r="H36" s="4"/>
      <c r="I36" s="4"/>
      <c r="J36" s="4"/>
    </row>
    <row r="37" spans="1:10" ht="12.75" x14ac:dyDescent="0.2">
      <c r="A37" s="4"/>
      <c r="B37" s="4"/>
      <c r="C37" s="5"/>
      <c r="D37" s="5"/>
      <c r="E37" s="5"/>
      <c r="F37" s="5"/>
      <c r="G37" s="4"/>
      <c r="H37" s="4"/>
      <c r="I37" s="4"/>
      <c r="J37" s="4"/>
    </row>
    <row r="38" spans="1:10" ht="12.75" x14ac:dyDescent="0.2">
      <c r="A38" s="4"/>
      <c r="B38" s="4"/>
      <c r="C38" s="5"/>
      <c r="D38" s="5"/>
      <c r="E38" s="5"/>
      <c r="F38" s="5"/>
      <c r="G38" s="4"/>
      <c r="H38" s="4"/>
      <c r="I38" s="4"/>
      <c r="J38" s="4"/>
    </row>
    <row r="39" spans="1:10" ht="12.75" x14ac:dyDescent="0.2">
      <c r="A39" s="4"/>
      <c r="B39" s="4"/>
      <c r="C39" s="5"/>
      <c r="D39" s="5"/>
      <c r="E39" s="5"/>
      <c r="F39" s="5"/>
      <c r="G39" s="4"/>
      <c r="H39" s="4"/>
      <c r="I39" s="4"/>
      <c r="J39" s="4"/>
    </row>
    <row r="40" spans="1:10" ht="12.75" x14ac:dyDescent="0.2">
      <c r="A40" s="4"/>
      <c r="B40" s="4"/>
      <c r="C40" s="5"/>
      <c r="D40" s="5"/>
      <c r="E40" s="5"/>
      <c r="F40" s="5"/>
      <c r="G40" s="4"/>
      <c r="H40" s="4"/>
      <c r="I40" s="4"/>
      <c r="J40" s="4"/>
    </row>
    <row r="41" spans="1:10" ht="12.75" x14ac:dyDescent="0.2">
      <c r="A41" s="4"/>
      <c r="B41" s="4"/>
      <c r="C41" s="5"/>
      <c r="D41" s="5"/>
      <c r="E41" s="5"/>
      <c r="F41" s="5"/>
      <c r="G41" s="4"/>
      <c r="H41" s="4"/>
      <c r="I41" s="4"/>
      <c r="J41" s="4"/>
    </row>
    <row r="42" spans="1:10" ht="12.75" x14ac:dyDescent="0.2">
      <c r="A42" s="4"/>
      <c r="B42" s="4"/>
      <c r="C42" s="5"/>
      <c r="D42" s="5"/>
      <c r="E42" s="5"/>
      <c r="F42" s="5"/>
      <c r="G42" s="4"/>
      <c r="H42" s="4"/>
      <c r="I42" s="4"/>
      <c r="J42" s="4"/>
    </row>
    <row r="43" spans="1:10" ht="12.75" x14ac:dyDescent="0.2">
      <c r="A43" s="4"/>
      <c r="B43" s="4"/>
      <c r="C43" s="5"/>
      <c r="D43" s="5"/>
      <c r="E43" s="5"/>
      <c r="F43" s="5"/>
      <c r="G43" s="4"/>
      <c r="H43" s="4"/>
      <c r="I43" s="4"/>
      <c r="J43" s="4"/>
    </row>
    <row r="44" spans="1:10" ht="12.75" x14ac:dyDescent="0.2">
      <c r="A44" s="4"/>
      <c r="B44" s="4"/>
      <c r="C44" s="5"/>
      <c r="D44" s="5"/>
      <c r="E44" s="5"/>
      <c r="F44" s="5"/>
      <c r="G44" s="4"/>
      <c r="H44" s="4"/>
      <c r="I44" s="4"/>
      <c r="J44" s="4"/>
    </row>
    <row r="45" spans="1:10" ht="12.75" x14ac:dyDescent="0.2">
      <c r="A45" s="4"/>
      <c r="B45" s="4"/>
      <c r="C45" s="5"/>
      <c r="D45" s="5"/>
      <c r="E45" s="5"/>
      <c r="F45" s="5"/>
      <c r="G45" s="4"/>
      <c r="H45" s="4"/>
      <c r="I45" s="4"/>
      <c r="J45" s="4"/>
    </row>
    <row r="46" spans="1:10" ht="12.75" x14ac:dyDescent="0.2">
      <c r="A46" s="4"/>
      <c r="B46" s="4"/>
      <c r="C46" s="5"/>
      <c r="D46" s="5"/>
      <c r="E46" s="5"/>
      <c r="F46" s="5"/>
      <c r="G46" s="4"/>
      <c r="H46" s="4"/>
      <c r="I46" s="4"/>
      <c r="J46" s="4"/>
    </row>
    <row r="47" spans="1:10" ht="12.75" x14ac:dyDescent="0.2">
      <c r="A47" s="4"/>
      <c r="B47" s="4"/>
      <c r="C47" s="5"/>
      <c r="D47" s="5"/>
      <c r="E47" s="5"/>
      <c r="F47" s="5"/>
      <c r="G47" s="4"/>
      <c r="H47" s="4"/>
      <c r="I47" s="4"/>
      <c r="J47" s="4"/>
    </row>
    <row r="48" spans="1:10" ht="12.75" x14ac:dyDescent="0.2">
      <c r="A48" s="4"/>
      <c r="B48" s="4"/>
      <c r="C48" s="5"/>
      <c r="D48" s="5"/>
      <c r="E48" s="5"/>
      <c r="F48" s="5"/>
      <c r="G48" s="4"/>
      <c r="H48" s="4"/>
      <c r="I48" s="4"/>
      <c r="J48" s="4"/>
    </row>
    <row r="49" spans="1:10" ht="12.75" x14ac:dyDescent="0.2">
      <c r="A49" s="4"/>
      <c r="B49" s="4"/>
      <c r="C49" s="5"/>
      <c r="D49" s="5"/>
      <c r="E49" s="5"/>
      <c r="F49" s="5"/>
      <c r="G49" s="4"/>
      <c r="H49" s="4"/>
      <c r="I49" s="4"/>
      <c r="J49" s="4"/>
    </row>
    <row r="50" spans="1:10" ht="12.75" x14ac:dyDescent="0.2">
      <c r="A50" s="4"/>
      <c r="B50" s="4"/>
      <c r="C50" s="5"/>
      <c r="D50" s="5"/>
      <c r="E50" s="5"/>
      <c r="F50" s="5"/>
      <c r="G50" s="4"/>
      <c r="H50" s="4"/>
      <c r="I50" s="4"/>
      <c r="J50" s="4"/>
    </row>
    <row r="51" spans="1:10" ht="12.75" x14ac:dyDescent="0.2">
      <c r="A51" s="4"/>
      <c r="B51" s="4"/>
      <c r="C51" s="5"/>
      <c r="D51" s="5"/>
      <c r="E51" s="5"/>
      <c r="F51" s="5"/>
      <c r="G51" s="4"/>
      <c r="H51" s="4"/>
      <c r="I51" s="4"/>
      <c r="J51" s="4"/>
    </row>
    <row r="52" spans="1:10" ht="12.75" x14ac:dyDescent="0.2">
      <c r="A52" s="4"/>
      <c r="B52" s="4"/>
      <c r="C52" s="5"/>
      <c r="D52" s="5"/>
      <c r="E52" s="5"/>
      <c r="F52" s="5"/>
      <c r="G52" s="4"/>
      <c r="H52" s="4"/>
      <c r="I52" s="4"/>
      <c r="J52" s="4"/>
    </row>
    <row r="53" spans="1:10" ht="12.75" x14ac:dyDescent="0.2">
      <c r="A53" s="4"/>
      <c r="B53" s="4"/>
      <c r="C53" s="5"/>
      <c r="D53" s="5"/>
      <c r="E53" s="5"/>
      <c r="F53" s="5"/>
      <c r="G53" s="4"/>
      <c r="H53" s="4"/>
      <c r="I53" s="4"/>
      <c r="J53" s="4"/>
    </row>
    <row r="54" spans="1:10" ht="12.75" x14ac:dyDescent="0.2">
      <c r="A54" s="4"/>
      <c r="B54" s="4"/>
      <c r="C54" s="5"/>
      <c r="D54" s="5"/>
      <c r="E54" s="5"/>
      <c r="F54" s="5"/>
      <c r="G54" s="4"/>
      <c r="H54" s="4"/>
      <c r="I54" s="4"/>
      <c r="J54" s="4"/>
    </row>
    <row r="55" spans="1:10" ht="12.75" x14ac:dyDescent="0.2">
      <c r="A55" s="4"/>
      <c r="B55" s="4"/>
      <c r="C55" s="5"/>
      <c r="D55" s="5"/>
      <c r="E55" s="5"/>
      <c r="F55" s="5"/>
      <c r="G55" s="4"/>
      <c r="H55" s="4"/>
      <c r="I55" s="4"/>
      <c r="J55" s="4"/>
    </row>
  </sheetData>
  <mergeCells count="7">
    <mergeCell ref="B2:H2"/>
    <mergeCell ref="B25:H25"/>
    <mergeCell ref="B4:B5"/>
    <mergeCell ref="C4:C5"/>
    <mergeCell ref="D4:D5"/>
    <mergeCell ref="E4:E5"/>
    <mergeCell ref="F4:H4"/>
  </mergeCells>
  <printOptions horizontalCentered="1"/>
  <pageMargins left="0.70866141732283472" right="0.70866141732283472" top="0.74803149606299213" bottom="0.74803149606299213" header="0.19685039370078741" footer="0.19685039370078741"/>
  <pageSetup paperSize="9" orientation="portrait" r:id="rId1"/>
  <headerFooter>
    <oddHeader xml:space="preserve">&amp;L&amp;"Arial,Normal"&amp;9Anuario Estadístico de la Provincia
de Salta&amp;R&amp;"Arial,Normal"&amp;9Año 2024
Avance 2025&amp;"-,Normal"&amp;10
</oddHeader>
    <oddFooter>&amp;L&amp;G&amp;C&amp;"Arial,Normal"&amp;9Pág. &amp;P - &amp;N&amp;R&amp;G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Copia de 3-2-6-1</vt:lpstr>
      <vt:lpstr>'Copia de 3-2-6-1'!Área_de_impresión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IPC-SALTA</cp:lastModifiedBy>
  <cp:lastPrinted>2026-03-16T14:10:52Z</cp:lastPrinted>
  <dcterms:created xsi:type="dcterms:W3CDTF">2004-09-07T02:21:21Z</dcterms:created>
  <dcterms:modified xsi:type="dcterms:W3CDTF">2026-03-16T14:12:39Z</dcterms:modified>
</cp:coreProperties>
</file>