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02 SALUD\"/>
    </mc:Choice>
  </mc:AlternateContent>
  <bookViews>
    <workbookView xWindow="0" yWindow="0" windowWidth="24000" windowHeight="9630"/>
  </bookViews>
  <sheets>
    <sheet name="3-2-2-1" sheetId="1" r:id="rId1"/>
  </sheets>
  <definedNames>
    <definedName name="_xlnm.Print_Area" localSheetId="0">'3-2-2-1'!$A$1:$J$59</definedName>
  </definedNames>
  <calcPr calcId="162913"/>
  <extLst>
    <ext uri="GoogleSheetsCustomDataVersion2">
      <go:sheetsCustomData xmlns:go="http://customooxmlschemas.google.com/" r:id="rId5" roundtripDataChecksum="l6XqFS21iL+uWhYxXccbOgF7iO5lZt0J6bZ6Iw19b8A="/>
    </ext>
  </extLst>
</workbook>
</file>

<file path=xl/calcChain.xml><?xml version="1.0" encoding="utf-8"?>
<calcChain xmlns="http://schemas.openxmlformats.org/spreadsheetml/2006/main">
  <c r="C57" i="1" l="1"/>
  <c r="C56" i="1"/>
  <c r="C55" i="1"/>
  <c r="C54" i="1"/>
  <c r="J53" i="1"/>
  <c r="I53" i="1"/>
  <c r="H53" i="1"/>
  <c r="G53" i="1"/>
  <c r="F53" i="1"/>
  <c r="E53" i="1"/>
  <c r="D53" i="1"/>
  <c r="C53" i="1"/>
  <c r="C45" i="1"/>
  <c r="C44" i="1"/>
  <c r="C43" i="1"/>
  <c r="C42" i="1"/>
  <c r="J41" i="1"/>
  <c r="I41" i="1"/>
  <c r="H41" i="1"/>
  <c r="G41" i="1"/>
  <c r="F41" i="1"/>
  <c r="E41" i="1"/>
  <c r="D41" i="1"/>
  <c r="C41" i="1"/>
  <c r="C33" i="1"/>
  <c r="C32" i="1"/>
  <c r="C31" i="1"/>
  <c r="C30" i="1"/>
  <c r="J29" i="1"/>
  <c r="I29" i="1"/>
  <c r="H29" i="1"/>
  <c r="G29" i="1"/>
  <c r="F29" i="1"/>
  <c r="E29" i="1"/>
  <c r="D29" i="1"/>
  <c r="C29" i="1"/>
  <c r="C22" i="1"/>
  <c r="C21" i="1"/>
  <c r="C20" i="1"/>
  <c r="C19" i="1"/>
  <c r="C18" i="1" s="1"/>
  <c r="J18" i="1"/>
  <c r="I18" i="1"/>
  <c r="H18" i="1"/>
  <c r="G18" i="1"/>
  <c r="F18" i="1"/>
  <c r="E18" i="1"/>
  <c r="C10" i="1"/>
  <c r="C9" i="1"/>
  <c r="C8" i="1"/>
  <c r="C7" i="1"/>
  <c r="J6" i="1"/>
  <c r="I6" i="1"/>
  <c r="H6" i="1"/>
  <c r="G6" i="1"/>
  <c r="F6" i="1"/>
  <c r="E6" i="1"/>
  <c r="D20" i="1" l="1"/>
  <c r="C6" i="1"/>
  <c r="D10" i="1" s="1"/>
  <c r="D21" i="1"/>
  <c r="D19" i="1"/>
  <c r="D18" i="1" s="1"/>
  <c r="D22" i="1"/>
  <c r="D9" i="1" l="1"/>
  <c r="D7" i="1"/>
  <c r="D8" i="1"/>
  <c r="D6" i="1" l="1"/>
</calcChain>
</file>

<file path=xl/sharedStrings.xml><?xml version="1.0" encoding="utf-8"?>
<sst xmlns="http://schemas.openxmlformats.org/spreadsheetml/2006/main" count="90" uniqueCount="29">
  <si>
    <t>3.2.2.1_  Distribución del recurso humano por agrupamiento según zona sanitaria. Provincia de Salta. 1º Semestre del 2023</t>
  </si>
  <si>
    <t>Zona Sanitaria</t>
  </si>
  <si>
    <t>Total</t>
  </si>
  <si>
    <r>
      <rPr>
        <b/>
        <sz val="10"/>
        <color theme="1"/>
        <rFont val="Arial"/>
      </rPr>
      <t>Profesional Salud</t>
    </r>
    <r>
      <rPr>
        <b/>
        <vertAlign val="superscript"/>
        <sz val="10"/>
        <color theme="1"/>
        <rFont val="Arial"/>
      </rPr>
      <t xml:space="preserve"> (1)</t>
    </r>
  </si>
  <si>
    <t>Enfermería</t>
  </si>
  <si>
    <t>Administrativo</t>
  </si>
  <si>
    <t>Técnico/ Auxiliar</t>
  </si>
  <si>
    <t>Agente Sanitario</t>
  </si>
  <si>
    <t>M.S.G</t>
  </si>
  <si>
    <t>Nº</t>
  </si>
  <si>
    <t>%</t>
  </si>
  <si>
    <t>Norte</t>
  </si>
  <si>
    <t>Sur</t>
  </si>
  <si>
    <t>Oeste</t>
  </si>
  <si>
    <t>Centro</t>
  </si>
  <si>
    <t>(1) Se incluye información de Hospital Materno Infantil, también se incorporan como Profesionales de Salud a Residentes y Otros Profesionales</t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</si>
  <si>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Ministerio de Salud Pública. Programa de Personal</t>
    </r>
  </si>
  <si>
    <t>3.2.2.1_  Distribución del recurso humano por agrupamiento según zona sanitaria. Provincia de Salta. 2º Semestre del 2023</t>
  </si>
  <si>
    <r>
      <rPr>
        <b/>
        <sz val="10"/>
        <color theme="1"/>
        <rFont val="Arial"/>
      </rPr>
      <t>Profesional Salud</t>
    </r>
    <r>
      <rPr>
        <b/>
        <vertAlign val="superscript"/>
        <sz val="10"/>
        <color theme="1"/>
        <rFont val="Arial"/>
      </rPr>
      <t xml:space="preserve"> (1)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</si>
  <si>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Ministerio de Salud Pública. Programa de Personal</t>
    </r>
  </si>
  <si>
    <t>3.2.2.1_  Distribución del recurso humano por agrupamiento según zona sanitaria. Provincia de Salta. 1º Semestre del 2024</t>
  </si>
  <si>
    <r>
      <rPr>
        <b/>
        <sz val="10"/>
        <color theme="1"/>
        <rFont val="Arial"/>
      </rPr>
      <t>Profesional Salud</t>
    </r>
    <r>
      <rPr>
        <b/>
        <vertAlign val="superscript"/>
        <sz val="10"/>
        <color theme="1"/>
        <rFont val="Arial"/>
      </rPr>
      <t xml:space="preserve"> (1)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</si>
  <si>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Ministerio de Salud Pública. Programa de Personal</t>
    </r>
  </si>
  <si>
    <t>3.2.2.1_  Distribución del recurso humano por agrupamiento según zona sanitaria. Provincia de Salta. 2º Semestre del 2024</t>
  </si>
  <si>
    <r>
      <rPr>
        <b/>
        <sz val="10"/>
        <color theme="1"/>
        <rFont val="Arial"/>
      </rPr>
      <t>Profesional Salud</t>
    </r>
    <r>
      <rPr>
        <b/>
        <vertAlign val="superscript"/>
        <sz val="10"/>
        <color theme="1"/>
        <rFont val="Arial"/>
      </rPr>
      <t xml:space="preserve"> (1)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</si>
  <si>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Ministerio de Salud Pública. Programa de Personal</t>
    </r>
  </si>
  <si>
    <t>3.2.2.1_  Distribución del recurso humano por agrupamiento según zona sanitaria. Provincia de Salta. 1º Semestre del 2025</t>
  </si>
  <si>
    <r>
      <rPr>
        <b/>
        <sz val="10"/>
        <color theme="1"/>
        <rFont val="Arial"/>
      </rPr>
      <t>Profesional Salud</t>
    </r>
    <r>
      <rPr>
        <b/>
        <vertAlign val="superscript"/>
        <sz val="10"/>
        <color theme="1"/>
        <rFont val="Arial"/>
      </rPr>
      <t xml:space="preserve"> (1)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</si>
  <si>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Ministerio de Salud Pública. Programa de Personal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</si>
</sst>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8"/>
      <color theme="1"/>
      <name val="Arial"/>
    </font>
    <font>
      <b/>
      <sz val="8"/>
      <color theme="1"/>
      <name val="Arial"/>
    </font>
    <font>
      <sz val="9"/>
      <color theme="1"/>
      <name val="Arial"/>
    </font>
    <font>
      <sz val="10"/>
      <color theme="1"/>
      <name val="Arial"/>
      <scheme val="minor"/>
    </font>
    <font>
      <b/>
      <sz val="9"/>
      <color theme="1"/>
      <name val="Arial"/>
    </font>
    <font>
      <b/>
      <vertAlign val="superscript"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3" fontId="2" fillId="2" borderId="1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3" fontId="1" fillId="2" borderId="12" xfId="0" applyNumberFormat="1" applyFont="1" applyFill="1" applyBorder="1" applyAlignment="1">
      <alignment vertical="center"/>
    </xf>
    <xf numFmtId="164" fontId="1" fillId="2" borderId="12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9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3" fontId="1" fillId="2" borderId="1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13" xfId="0" applyFont="1" applyFill="1" applyBorder="1" applyAlignment="1">
      <alignment horizontal="left" vertical="center" wrapText="1"/>
    </xf>
    <xf numFmtId="0" fontId="3" fillId="0" borderId="14" xfId="0" applyFont="1" applyBorder="1"/>
    <xf numFmtId="0" fontId="3" fillId="0" borderId="15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showGridLines="0" tabSelected="1" zoomScaleNormal="100" workbookViewId="0">
      <selection activeCell="F10" sqref="F10"/>
    </sheetView>
  </sheetViews>
  <sheetFormatPr baseColWidth="10" defaultColWidth="12.5703125" defaultRowHeight="15" customHeight="1" x14ac:dyDescent="0.2"/>
  <cols>
    <col min="1" max="1" width="0.5703125" customWidth="1"/>
    <col min="2" max="2" width="11.42578125" customWidth="1"/>
    <col min="3" max="3" width="9.7109375" customWidth="1"/>
    <col min="4" max="4" width="10.140625" customWidth="1"/>
    <col min="5" max="5" width="11.42578125" customWidth="1"/>
    <col min="6" max="6" width="12" customWidth="1"/>
    <col min="7" max="7" width="13.7109375" customWidth="1"/>
    <col min="8" max="8" width="12.42578125" customWidth="1"/>
    <col min="9" max="9" width="10.42578125" customWidth="1"/>
    <col min="10" max="10" width="12.42578125" customWidth="1"/>
    <col min="11" max="11" width="9.5703125" customWidth="1"/>
    <col min="12" max="12" width="10.5703125" customWidth="1"/>
    <col min="13" max="15" width="9" customWidth="1"/>
    <col min="16" max="26" width="10.5703125" customWidth="1"/>
  </cols>
  <sheetData>
    <row r="1" spans="1:26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2">
      <c r="A2" s="1"/>
      <c r="B2" s="48" t="s">
        <v>0</v>
      </c>
      <c r="C2" s="38"/>
      <c r="D2" s="38"/>
      <c r="E2" s="38"/>
      <c r="F2" s="38"/>
      <c r="G2" s="38"/>
      <c r="H2" s="38"/>
      <c r="I2" s="38"/>
      <c r="J2" s="39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x14ac:dyDescent="0.2">
      <c r="A3" s="3"/>
      <c r="B3" s="4"/>
      <c r="C3" s="4"/>
      <c r="D3" s="4"/>
      <c r="E3" s="4"/>
      <c r="F3" s="5"/>
      <c r="G3" s="5"/>
      <c r="H3" s="5"/>
      <c r="I3" s="5"/>
      <c r="J3" s="4"/>
      <c r="K3" s="4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2">
      <c r="A4" s="1"/>
      <c r="B4" s="43" t="s">
        <v>1</v>
      </c>
      <c r="C4" s="45" t="s">
        <v>2</v>
      </c>
      <c r="D4" s="46"/>
      <c r="E4" s="43" t="s">
        <v>3</v>
      </c>
      <c r="F4" s="43" t="s">
        <v>4</v>
      </c>
      <c r="G4" s="43" t="s">
        <v>5</v>
      </c>
      <c r="H4" s="43" t="s">
        <v>6</v>
      </c>
      <c r="I4" s="43" t="s">
        <v>7</v>
      </c>
      <c r="J4" s="47" t="s">
        <v>8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6"/>
    </row>
    <row r="5" spans="1:26" ht="18.75" customHeight="1" x14ac:dyDescent="0.2">
      <c r="A5" s="1"/>
      <c r="B5" s="44"/>
      <c r="C5" s="7" t="s">
        <v>9</v>
      </c>
      <c r="D5" s="8" t="s">
        <v>10</v>
      </c>
      <c r="E5" s="44"/>
      <c r="F5" s="44"/>
      <c r="G5" s="44"/>
      <c r="H5" s="44"/>
      <c r="I5" s="44"/>
      <c r="J5" s="44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6"/>
    </row>
    <row r="6" spans="1:26" ht="18.75" customHeight="1" x14ac:dyDescent="0.2">
      <c r="A6" s="1"/>
      <c r="B6" s="2" t="s">
        <v>2</v>
      </c>
      <c r="C6" s="9">
        <f t="shared" ref="C6:J6" si="0">SUM(C7:C10)</f>
        <v>12588</v>
      </c>
      <c r="D6" s="10">
        <f t="shared" si="0"/>
        <v>100</v>
      </c>
      <c r="E6" s="9">
        <f t="shared" si="0"/>
        <v>3378</v>
      </c>
      <c r="F6" s="11">
        <f t="shared" si="0"/>
        <v>3127</v>
      </c>
      <c r="G6" s="11">
        <f t="shared" si="0"/>
        <v>1915</v>
      </c>
      <c r="H6" s="11">
        <f t="shared" si="0"/>
        <v>988</v>
      </c>
      <c r="I6" s="11">
        <f t="shared" si="0"/>
        <v>1270</v>
      </c>
      <c r="J6" s="9">
        <f t="shared" si="0"/>
        <v>1910</v>
      </c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6"/>
    </row>
    <row r="7" spans="1:26" ht="12.75" x14ac:dyDescent="0.2">
      <c r="A7" s="1"/>
      <c r="B7" s="1" t="s">
        <v>11</v>
      </c>
      <c r="C7" s="12">
        <f t="shared" ref="C7:C10" si="1">SUM(E7:J7)</f>
        <v>2557</v>
      </c>
      <c r="D7" s="13">
        <f>C7/C6*100</f>
        <v>20.312996504607565</v>
      </c>
      <c r="E7" s="12">
        <v>428</v>
      </c>
      <c r="F7" s="12">
        <v>593</v>
      </c>
      <c r="G7" s="12">
        <v>315</v>
      </c>
      <c r="H7" s="12">
        <v>189</v>
      </c>
      <c r="I7" s="12">
        <v>557</v>
      </c>
      <c r="J7" s="12">
        <v>475</v>
      </c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6"/>
    </row>
    <row r="8" spans="1:26" ht="12.75" x14ac:dyDescent="0.2">
      <c r="A8" s="1"/>
      <c r="B8" s="1" t="s">
        <v>12</v>
      </c>
      <c r="C8" s="12">
        <f t="shared" si="1"/>
        <v>1577</v>
      </c>
      <c r="D8" s="13">
        <f>C8/C6*100</f>
        <v>12.527804258023515</v>
      </c>
      <c r="E8" s="12">
        <v>337</v>
      </c>
      <c r="F8" s="12">
        <v>413</v>
      </c>
      <c r="G8" s="12">
        <v>205</v>
      </c>
      <c r="H8" s="12">
        <v>102</v>
      </c>
      <c r="I8" s="12">
        <v>259</v>
      </c>
      <c r="J8" s="12">
        <v>261</v>
      </c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6"/>
    </row>
    <row r="9" spans="1:26" ht="12.75" x14ac:dyDescent="0.2">
      <c r="A9" s="1"/>
      <c r="B9" s="1" t="s">
        <v>13</v>
      </c>
      <c r="C9" s="12">
        <f t="shared" si="1"/>
        <v>1531</v>
      </c>
      <c r="D9" s="13">
        <f>C9/C6*100</f>
        <v>12.162376866857324</v>
      </c>
      <c r="E9" s="12">
        <v>321</v>
      </c>
      <c r="F9" s="12">
        <v>393</v>
      </c>
      <c r="G9" s="12">
        <v>167</v>
      </c>
      <c r="H9" s="12">
        <v>93</v>
      </c>
      <c r="I9" s="12">
        <v>317</v>
      </c>
      <c r="J9" s="12">
        <v>240</v>
      </c>
      <c r="K9" s="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6"/>
    </row>
    <row r="10" spans="1:26" ht="12.75" x14ac:dyDescent="0.2">
      <c r="A10" s="1"/>
      <c r="B10" s="14" t="s">
        <v>14</v>
      </c>
      <c r="C10" s="15">
        <f t="shared" si="1"/>
        <v>6923</v>
      </c>
      <c r="D10" s="16">
        <f>C10/C6*100</f>
        <v>54.996822370511602</v>
      </c>
      <c r="E10" s="15">
        <v>2292</v>
      </c>
      <c r="F10" s="15">
        <v>1728</v>
      </c>
      <c r="G10" s="15">
        <v>1228</v>
      </c>
      <c r="H10" s="15">
        <v>604</v>
      </c>
      <c r="I10" s="15">
        <v>137</v>
      </c>
      <c r="J10" s="15">
        <v>934</v>
      </c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6"/>
    </row>
    <row r="11" spans="1:26" ht="24.75" customHeight="1" x14ac:dyDescent="0.2">
      <c r="A11" s="17"/>
      <c r="B11" s="37" t="s">
        <v>15</v>
      </c>
      <c r="C11" s="38"/>
      <c r="D11" s="38"/>
      <c r="E11" s="38"/>
      <c r="F11" s="38"/>
      <c r="G11" s="38"/>
      <c r="H11" s="38"/>
      <c r="I11" s="38"/>
      <c r="J11" s="39"/>
      <c r="K11" s="18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.75" x14ac:dyDescent="0.2">
      <c r="A12" s="17"/>
      <c r="B12" s="19" t="s">
        <v>16</v>
      </c>
      <c r="C12" s="20"/>
      <c r="D12" s="20"/>
      <c r="E12" s="20"/>
      <c r="F12" s="20"/>
      <c r="G12" s="20"/>
      <c r="H12" s="20"/>
      <c r="I12" s="20"/>
      <c r="J12" s="20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2.75" x14ac:dyDescent="0.2">
      <c r="A13" s="3"/>
      <c r="B13" s="49"/>
      <c r="C13" s="38"/>
      <c r="D13" s="38"/>
      <c r="E13" s="38"/>
      <c r="F13" s="38"/>
      <c r="G13" s="38"/>
      <c r="H13" s="38"/>
      <c r="I13" s="38"/>
      <c r="J13" s="39"/>
      <c r="K13" s="3"/>
      <c r="L13" s="3"/>
      <c r="M13" s="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" customHeight="1" x14ac:dyDescent="0.2">
      <c r="A14" s="1"/>
      <c r="B14" s="48" t="s">
        <v>17</v>
      </c>
      <c r="C14" s="38"/>
      <c r="D14" s="38"/>
      <c r="E14" s="38"/>
      <c r="F14" s="38"/>
      <c r="G14" s="38"/>
      <c r="H14" s="38"/>
      <c r="I14" s="38"/>
      <c r="J14" s="39"/>
      <c r="K14" s="1"/>
      <c r="L14" s="1"/>
      <c r="M14" s="1"/>
      <c r="N14" s="1"/>
      <c r="O14" s="1"/>
      <c r="P14" s="1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" customHeight="1" x14ac:dyDescent="0.2">
      <c r="A15" s="3"/>
      <c r="B15" s="4"/>
      <c r="C15" s="1"/>
      <c r="D15" s="1"/>
      <c r="E15" s="1"/>
      <c r="F15" s="21"/>
      <c r="G15" s="21"/>
      <c r="H15" s="21"/>
      <c r="I15" s="21"/>
      <c r="J15" s="1"/>
      <c r="K15" s="1"/>
      <c r="L15" s="1"/>
      <c r="M15" s="1"/>
      <c r="N15" s="1"/>
      <c r="O15" s="1"/>
      <c r="P15" s="1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8.75" customHeight="1" x14ac:dyDescent="0.2">
      <c r="A16" s="1"/>
      <c r="B16" s="43" t="s">
        <v>1</v>
      </c>
      <c r="C16" s="45" t="s">
        <v>2</v>
      </c>
      <c r="D16" s="46"/>
      <c r="E16" s="43" t="s">
        <v>18</v>
      </c>
      <c r="F16" s="43" t="s">
        <v>4</v>
      </c>
      <c r="G16" s="43" t="s">
        <v>5</v>
      </c>
      <c r="H16" s="43" t="s">
        <v>6</v>
      </c>
      <c r="I16" s="43" t="s">
        <v>7</v>
      </c>
      <c r="J16" s="47" t="s">
        <v>8</v>
      </c>
      <c r="K16" s="1"/>
      <c r="L16" s="1"/>
      <c r="M16" s="1"/>
      <c r="N16" s="1"/>
      <c r="O16" s="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8.75" customHeight="1" x14ac:dyDescent="0.2">
      <c r="A17" s="1"/>
      <c r="B17" s="44"/>
      <c r="C17" s="7" t="s">
        <v>9</v>
      </c>
      <c r="D17" s="8" t="s">
        <v>10</v>
      </c>
      <c r="E17" s="44"/>
      <c r="F17" s="44"/>
      <c r="G17" s="44"/>
      <c r="H17" s="44"/>
      <c r="I17" s="44"/>
      <c r="J17" s="44"/>
      <c r="K17" s="1"/>
      <c r="L17" s="1"/>
      <c r="M17" s="1"/>
      <c r="N17" s="1"/>
      <c r="O17" s="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.75" customHeight="1" x14ac:dyDescent="0.2">
      <c r="A18" s="1"/>
      <c r="B18" s="2" t="s">
        <v>2</v>
      </c>
      <c r="C18" s="9">
        <f t="shared" ref="C18:J18" si="2">SUM(C19:C22)</f>
        <v>12502</v>
      </c>
      <c r="D18" s="10">
        <f t="shared" si="2"/>
        <v>100</v>
      </c>
      <c r="E18" s="9">
        <f t="shared" si="2"/>
        <v>3411</v>
      </c>
      <c r="F18" s="11">
        <f t="shared" si="2"/>
        <v>3090</v>
      </c>
      <c r="G18" s="11">
        <f t="shared" si="2"/>
        <v>1898</v>
      </c>
      <c r="H18" s="11">
        <f t="shared" si="2"/>
        <v>974</v>
      </c>
      <c r="I18" s="11">
        <f t="shared" si="2"/>
        <v>1246</v>
      </c>
      <c r="J18" s="9">
        <f t="shared" si="2"/>
        <v>1883</v>
      </c>
      <c r="K18" s="2"/>
      <c r="L18" s="1"/>
      <c r="M18" s="1"/>
      <c r="N18" s="1"/>
      <c r="O18" s="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x14ac:dyDescent="0.2">
      <c r="A19" s="1"/>
      <c r="B19" s="1" t="s">
        <v>11</v>
      </c>
      <c r="C19" s="12">
        <f t="shared" ref="C19:C22" si="3">SUM(E19:J19)</f>
        <v>2506</v>
      </c>
      <c r="D19" s="13">
        <f>C19/C18*100</f>
        <v>20.044792833146698</v>
      </c>
      <c r="E19" s="12">
        <v>413</v>
      </c>
      <c r="F19" s="12">
        <v>582</v>
      </c>
      <c r="G19" s="12">
        <v>313</v>
      </c>
      <c r="H19" s="12">
        <v>185</v>
      </c>
      <c r="I19" s="12">
        <v>545</v>
      </c>
      <c r="J19" s="12">
        <v>468</v>
      </c>
      <c r="K19" s="2"/>
      <c r="L19" s="1"/>
      <c r="M19" s="1"/>
      <c r="N19" s="1"/>
      <c r="O19" s="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.75" x14ac:dyDescent="0.2">
      <c r="A20" s="1"/>
      <c r="B20" s="1" t="s">
        <v>12</v>
      </c>
      <c r="C20" s="12">
        <f t="shared" si="3"/>
        <v>1561</v>
      </c>
      <c r="D20" s="13">
        <f>C20/C18*100</f>
        <v>12.486002239641657</v>
      </c>
      <c r="E20" s="12">
        <v>339</v>
      </c>
      <c r="F20" s="12">
        <v>406</v>
      </c>
      <c r="G20" s="12">
        <v>205</v>
      </c>
      <c r="H20" s="12">
        <v>102</v>
      </c>
      <c r="I20" s="12">
        <v>253</v>
      </c>
      <c r="J20" s="12">
        <v>256</v>
      </c>
      <c r="K20" s="2"/>
      <c r="L20" s="1"/>
      <c r="M20" s="1"/>
      <c r="N20" s="1"/>
      <c r="O20" s="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x14ac:dyDescent="0.2">
      <c r="A21" s="1"/>
      <c r="B21" s="1" t="s">
        <v>13</v>
      </c>
      <c r="C21" s="12">
        <f t="shared" si="3"/>
        <v>1519</v>
      </c>
      <c r="D21" s="13">
        <f>C21/C18*100</f>
        <v>12.150055991041434</v>
      </c>
      <c r="E21" s="12">
        <v>318</v>
      </c>
      <c r="F21" s="12">
        <v>392</v>
      </c>
      <c r="G21" s="12">
        <v>168</v>
      </c>
      <c r="H21" s="12">
        <v>92</v>
      </c>
      <c r="I21" s="12">
        <v>313</v>
      </c>
      <c r="J21" s="12">
        <v>236</v>
      </c>
      <c r="K21" s="2"/>
      <c r="L21" s="1"/>
      <c r="M21" s="1"/>
      <c r="N21" s="1"/>
      <c r="O21" s="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 x14ac:dyDescent="0.2">
      <c r="A22" s="1"/>
      <c r="B22" s="14" t="s">
        <v>14</v>
      </c>
      <c r="C22" s="15">
        <f t="shared" si="3"/>
        <v>6916</v>
      </c>
      <c r="D22" s="16">
        <f>C22/C18*100</f>
        <v>55.319148936170215</v>
      </c>
      <c r="E22" s="15">
        <v>2341</v>
      </c>
      <c r="F22" s="15">
        <v>1710</v>
      </c>
      <c r="G22" s="15">
        <v>1212</v>
      </c>
      <c r="H22" s="15">
        <v>595</v>
      </c>
      <c r="I22" s="15">
        <v>135</v>
      </c>
      <c r="J22" s="15">
        <v>923</v>
      </c>
      <c r="K22" s="2"/>
      <c r="L22" s="1"/>
      <c r="M22" s="1"/>
      <c r="N22" s="1"/>
      <c r="O22" s="1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4" customHeight="1" x14ac:dyDescent="0.2">
      <c r="A23" s="17"/>
      <c r="B23" s="37" t="s">
        <v>15</v>
      </c>
      <c r="C23" s="38"/>
      <c r="D23" s="38"/>
      <c r="E23" s="38"/>
      <c r="F23" s="38"/>
      <c r="G23" s="38"/>
      <c r="H23" s="38"/>
      <c r="I23" s="38"/>
      <c r="J23" s="39"/>
      <c r="K23" s="18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8" customHeight="1" x14ac:dyDescent="0.2">
      <c r="A24" s="17"/>
      <c r="B24" s="19" t="s">
        <v>19</v>
      </c>
      <c r="C24" s="20"/>
      <c r="D24" s="20"/>
      <c r="E24" s="20"/>
      <c r="F24" s="20"/>
      <c r="G24" s="20"/>
      <c r="H24" s="20"/>
      <c r="I24" s="20"/>
      <c r="J24" s="20"/>
      <c r="K24" s="17"/>
      <c r="L24" s="23"/>
      <c r="M24" s="24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x14ac:dyDescent="0.2">
      <c r="A25" s="3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customHeight="1" x14ac:dyDescent="0.2">
      <c r="A26" s="1"/>
      <c r="B26" s="40" t="s">
        <v>20</v>
      </c>
      <c r="C26" s="41"/>
      <c r="D26" s="41"/>
      <c r="E26" s="41"/>
      <c r="F26" s="41"/>
      <c r="G26" s="41"/>
      <c r="H26" s="41"/>
      <c r="I26" s="41"/>
      <c r="J26" s="42"/>
      <c r="K26" s="2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2">
      <c r="A27" s="1"/>
      <c r="B27" s="43" t="s">
        <v>1</v>
      </c>
      <c r="C27" s="45" t="s">
        <v>2</v>
      </c>
      <c r="D27" s="46"/>
      <c r="E27" s="43" t="s">
        <v>21</v>
      </c>
      <c r="F27" s="43" t="s">
        <v>4</v>
      </c>
      <c r="G27" s="43" t="s">
        <v>5</v>
      </c>
      <c r="H27" s="43" t="s">
        <v>6</v>
      </c>
      <c r="I27" s="43" t="s">
        <v>7</v>
      </c>
      <c r="J27" s="47" t="s">
        <v>8</v>
      </c>
      <c r="K27" s="1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2">
      <c r="A28" s="1"/>
      <c r="B28" s="44"/>
      <c r="C28" s="7" t="s">
        <v>9</v>
      </c>
      <c r="D28" s="8" t="s">
        <v>10</v>
      </c>
      <c r="E28" s="44"/>
      <c r="F28" s="44"/>
      <c r="G28" s="44"/>
      <c r="H28" s="44"/>
      <c r="I28" s="44"/>
      <c r="J28" s="44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2">
      <c r="A29" s="1"/>
      <c r="B29" s="2" t="s">
        <v>2</v>
      </c>
      <c r="C29" s="9">
        <f t="shared" ref="C29:J29" si="4">SUM(C30:C33)</f>
        <v>14218</v>
      </c>
      <c r="D29" s="29">
        <f t="shared" si="4"/>
        <v>100</v>
      </c>
      <c r="E29" s="9">
        <f t="shared" si="4"/>
        <v>3980</v>
      </c>
      <c r="F29" s="11">
        <f t="shared" si="4"/>
        <v>3258</v>
      </c>
      <c r="G29" s="11">
        <f t="shared" si="4"/>
        <v>2150</v>
      </c>
      <c r="H29" s="11">
        <f t="shared" si="4"/>
        <v>1131</v>
      </c>
      <c r="I29" s="11">
        <f t="shared" si="4"/>
        <v>1438</v>
      </c>
      <c r="J29" s="9">
        <f t="shared" si="4"/>
        <v>2261</v>
      </c>
      <c r="K29" s="30"/>
      <c r="L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x14ac:dyDescent="0.2">
      <c r="A30" s="1"/>
      <c r="B30" s="1" t="s">
        <v>11</v>
      </c>
      <c r="C30" s="12">
        <f t="shared" ref="C30:C33" si="5">SUM(E30:J30)</f>
        <v>3004</v>
      </c>
      <c r="D30" s="13">
        <v>24.814141747893608</v>
      </c>
      <c r="E30" s="12">
        <v>522</v>
      </c>
      <c r="F30" s="12">
        <v>640</v>
      </c>
      <c r="G30" s="12">
        <v>343</v>
      </c>
      <c r="H30" s="12">
        <v>241</v>
      </c>
      <c r="I30" s="12">
        <v>622</v>
      </c>
      <c r="J30" s="12">
        <v>636</v>
      </c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x14ac:dyDescent="0.2">
      <c r="A31" s="1"/>
      <c r="B31" s="1" t="s">
        <v>12</v>
      </c>
      <c r="C31" s="12">
        <f t="shared" si="5"/>
        <v>1996</v>
      </c>
      <c r="D31" s="13">
        <v>16.487692053527176</v>
      </c>
      <c r="E31" s="12">
        <v>434</v>
      </c>
      <c r="F31" s="12">
        <v>460</v>
      </c>
      <c r="G31" s="12">
        <v>263</v>
      </c>
      <c r="H31" s="12">
        <v>145</v>
      </c>
      <c r="I31" s="12">
        <v>326</v>
      </c>
      <c r="J31" s="12">
        <v>368</v>
      </c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x14ac:dyDescent="0.2">
      <c r="A32" s="1"/>
      <c r="B32" s="1" t="s">
        <v>13</v>
      </c>
      <c r="C32" s="12">
        <f t="shared" si="5"/>
        <v>1839</v>
      </c>
      <c r="D32" s="13">
        <v>15.190814472162565</v>
      </c>
      <c r="E32" s="12">
        <v>391</v>
      </c>
      <c r="F32" s="12">
        <v>437</v>
      </c>
      <c r="G32" s="12">
        <v>214</v>
      </c>
      <c r="H32" s="12">
        <v>120</v>
      </c>
      <c r="I32" s="12">
        <v>357</v>
      </c>
      <c r="J32" s="12">
        <v>320</v>
      </c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x14ac:dyDescent="0.2">
      <c r="A33" s="1"/>
      <c r="B33" s="14" t="s">
        <v>14</v>
      </c>
      <c r="C33" s="15">
        <f t="shared" si="5"/>
        <v>7379</v>
      </c>
      <c r="D33" s="16">
        <v>43.507351726416651</v>
      </c>
      <c r="E33" s="31">
        <v>2633</v>
      </c>
      <c r="F33" s="15">
        <v>1721</v>
      </c>
      <c r="G33" s="15">
        <v>1330</v>
      </c>
      <c r="H33" s="15">
        <v>625</v>
      </c>
      <c r="I33" s="15">
        <v>133</v>
      </c>
      <c r="J33" s="15">
        <v>937</v>
      </c>
      <c r="K33" s="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7.75" customHeight="1" x14ac:dyDescent="0.2">
      <c r="A34" s="17"/>
      <c r="B34" s="37" t="s">
        <v>15</v>
      </c>
      <c r="C34" s="38"/>
      <c r="D34" s="38"/>
      <c r="E34" s="38"/>
      <c r="F34" s="38"/>
      <c r="G34" s="38"/>
      <c r="H34" s="38"/>
      <c r="I34" s="38"/>
      <c r="J34" s="39"/>
      <c r="K34" s="18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.75" x14ac:dyDescent="0.2">
      <c r="A35" s="17"/>
      <c r="B35" s="19" t="s">
        <v>22</v>
      </c>
      <c r="C35" s="20"/>
      <c r="D35" s="20"/>
      <c r="E35" s="20"/>
      <c r="F35" s="20"/>
      <c r="G35" s="20"/>
      <c r="H35" s="20"/>
      <c r="I35" s="20"/>
      <c r="J35" s="20"/>
      <c r="K35" s="17"/>
      <c r="L35" s="17"/>
      <c r="M35" s="23"/>
      <c r="N35" s="23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5"/>
      <c r="N36" s="2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7" customHeight="1" x14ac:dyDescent="0.2">
      <c r="A37" s="1"/>
      <c r="B37" s="48" t="s">
        <v>23</v>
      </c>
      <c r="C37" s="38"/>
      <c r="D37" s="38"/>
      <c r="E37" s="38"/>
      <c r="F37" s="38"/>
      <c r="G37" s="38"/>
      <c r="H37" s="38"/>
      <c r="I37" s="38"/>
      <c r="J37" s="39"/>
      <c r="K37" s="2"/>
      <c r="L37" s="1"/>
      <c r="M37" s="32"/>
      <c r="N37" s="3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2"/>
      <c r="C38" s="2"/>
      <c r="D38" s="2"/>
      <c r="E38" s="2"/>
      <c r="F38" s="33"/>
      <c r="G38" s="33"/>
      <c r="H38" s="33"/>
      <c r="I38" s="33"/>
      <c r="J38" s="2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">
      <c r="A39" s="1"/>
      <c r="B39" s="43" t="s">
        <v>1</v>
      </c>
      <c r="C39" s="45" t="s">
        <v>2</v>
      </c>
      <c r="D39" s="46"/>
      <c r="E39" s="43" t="s">
        <v>24</v>
      </c>
      <c r="F39" s="43" t="s">
        <v>4</v>
      </c>
      <c r="G39" s="43" t="s">
        <v>5</v>
      </c>
      <c r="H39" s="43" t="s">
        <v>6</v>
      </c>
      <c r="I39" s="43" t="s">
        <v>7</v>
      </c>
      <c r="J39" s="47" t="s">
        <v>8</v>
      </c>
      <c r="K39" s="1"/>
      <c r="L39" s="1"/>
      <c r="M39" s="28"/>
      <c r="N39" s="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">
      <c r="A40" s="1"/>
      <c r="B40" s="44"/>
      <c r="C40" s="7" t="s">
        <v>9</v>
      </c>
      <c r="D40" s="8" t="s">
        <v>10</v>
      </c>
      <c r="E40" s="44"/>
      <c r="F40" s="44"/>
      <c r="G40" s="44"/>
      <c r="H40" s="44"/>
      <c r="I40" s="44"/>
      <c r="J40" s="44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">
      <c r="A41" s="1"/>
      <c r="B41" s="2" t="s">
        <v>2</v>
      </c>
      <c r="C41" s="9">
        <f t="shared" ref="C41:J41" si="6">SUM(C42:C45)</f>
        <v>14152</v>
      </c>
      <c r="D41" s="29">
        <f t="shared" si="6"/>
        <v>100</v>
      </c>
      <c r="E41" s="9">
        <f t="shared" si="6"/>
        <v>4034</v>
      </c>
      <c r="F41" s="11">
        <f t="shared" si="6"/>
        <v>3225</v>
      </c>
      <c r="G41" s="11">
        <f t="shared" si="6"/>
        <v>2136</v>
      </c>
      <c r="H41" s="11">
        <f t="shared" si="6"/>
        <v>1127</v>
      </c>
      <c r="I41" s="11">
        <f t="shared" si="6"/>
        <v>1409</v>
      </c>
      <c r="J41" s="9">
        <f t="shared" si="6"/>
        <v>2221</v>
      </c>
      <c r="K41" s="34"/>
      <c r="L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1" t="s">
        <v>11</v>
      </c>
      <c r="C42" s="12">
        <f t="shared" ref="C42:C45" si="7">SUM(E42:J42)</f>
        <v>2967</v>
      </c>
      <c r="D42" s="13">
        <v>24.67564870259481</v>
      </c>
      <c r="E42" s="12">
        <v>515</v>
      </c>
      <c r="F42" s="12">
        <v>635</v>
      </c>
      <c r="G42" s="12">
        <v>338</v>
      </c>
      <c r="H42" s="12">
        <v>240</v>
      </c>
      <c r="I42" s="12">
        <v>617</v>
      </c>
      <c r="J42" s="12">
        <v>622</v>
      </c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1" t="s">
        <v>12</v>
      </c>
      <c r="C43" s="12">
        <f t="shared" si="7"/>
        <v>1995</v>
      </c>
      <c r="D43" s="13">
        <v>16.591816367265469</v>
      </c>
      <c r="E43" s="12">
        <v>456</v>
      </c>
      <c r="F43" s="12">
        <v>455</v>
      </c>
      <c r="G43" s="12">
        <v>258</v>
      </c>
      <c r="H43" s="12">
        <v>144</v>
      </c>
      <c r="I43" s="12">
        <v>319</v>
      </c>
      <c r="J43" s="12">
        <v>363</v>
      </c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1" t="s">
        <v>13</v>
      </c>
      <c r="C44" s="12">
        <f t="shared" si="7"/>
        <v>1828</v>
      </c>
      <c r="D44" s="13">
        <v>15.20292747837658</v>
      </c>
      <c r="E44" s="12">
        <v>395</v>
      </c>
      <c r="F44" s="12">
        <v>434</v>
      </c>
      <c r="G44" s="12">
        <v>217</v>
      </c>
      <c r="H44" s="12">
        <v>121</v>
      </c>
      <c r="I44" s="12">
        <v>347</v>
      </c>
      <c r="J44" s="12">
        <v>314</v>
      </c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14" t="s">
        <v>14</v>
      </c>
      <c r="C45" s="15">
        <f t="shared" si="7"/>
        <v>7362</v>
      </c>
      <c r="D45" s="16">
        <v>43.529607451763141</v>
      </c>
      <c r="E45" s="15">
        <v>2668</v>
      </c>
      <c r="F45" s="31">
        <v>1701</v>
      </c>
      <c r="G45" s="15">
        <v>1323</v>
      </c>
      <c r="H45" s="15">
        <v>622</v>
      </c>
      <c r="I45" s="15">
        <v>126</v>
      </c>
      <c r="J45" s="15">
        <v>922</v>
      </c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8.5" customHeight="1" x14ac:dyDescent="0.2">
      <c r="A46" s="17"/>
      <c r="B46" s="37" t="s">
        <v>15</v>
      </c>
      <c r="C46" s="38"/>
      <c r="D46" s="38"/>
      <c r="E46" s="38"/>
      <c r="F46" s="38"/>
      <c r="G46" s="38"/>
      <c r="H46" s="38"/>
      <c r="I46" s="38"/>
      <c r="J46" s="39"/>
      <c r="K46" s="18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x14ac:dyDescent="0.2">
      <c r="A47" s="17"/>
      <c r="B47" s="19" t="s">
        <v>25</v>
      </c>
      <c r="C47" s="20"/>
      <c r="D47" s="20"/>
      <c r="E47" s="20"/>
      <c r="F47" s="20"/>
      <c r="G47" s="20"/>
      <c r="H47" s="20"/>
      <c r="I47" s="20"/>
      <c r="J47" s="20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5.5" customHeight="1" x14ac:dyDescent="0.2">
      <c r="A49" s="1"/>
      <c r="B49" s="48" t="s">
        <v>26</v>
      </c>
      <c r="C49" s="38"/>
      <c r="D49" s="38"/>
      <c r="E49" s="38"/>
      <c r="F49" s="38"/>
      <c r="G49" s="38"/>
      <c r="H49" s="38"/>
      <c r="I49" s="38"/>
      <c r="J49" s="39"/>
      <c r="K49" s="2"/>
      <c r="L49" s="1"/>
      <c r="M49" s="1"/>
      <c r="N49" s="1"/>
      <c r="O49" s="3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2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1"/>
      <c r="M50" s="1"/>
      <c r="N50" s="1"/>
      <c r="O50" s="3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2">
      <c r="A51" s="1"/>
      <c r="B51" s="43" t="s">
        <v>1</v>
      </c>
      <c r="C51" s="45" t="s">
        <v>2</v>
      </c>
      <c r="D51" s="46"/>
      <c r="E51" s="43" t="s">
        <v>27</v>
      </c>
      <c r="F51" s="43" t="s">
        <v>4</v>
      </c>
      <c r="G51" s="43" t="s">
        <v>5</v>
      </c>
      <c r="H51" s="43" t="s">
        <v>6</v>
      </c>
      <c r="I51" s="43" t="s">
        <v>7</v>
      </c>
      <c r="J51" s="47" t="s">
        <v>8</v>
      </c>
      <c r="K51" s="1"/>
      <c r="L51" s="1"/>
      <c r="M51" s="1"/>
      <c r="N51" s="1"/>
      <c r="O51" s="3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2">
      <c r="A52" s="1"/>
      <c r="B52" s="44"/>
      <c r="C52" s="7" t="s">
        <v>9</v>
      </c>
      <c r="D52" s="8" t="s">
        <v>10</v>
      </c>
      <c r="E52" s="44"/>
      <c r="F52" s="44"/>
      <c r="G52" s="44"/>
      <c r="H52" s="44"/>
      <c r="I52" s="44"/>
      <c r="J52" s="44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2" t="s">
        <v>2</v>
      </c>
      <c r="C53" s="9">
        <f t="shared" ref="C53:J53" si="8">SUM(C54:C57)</f>
        <v>15272</v>
      </c>
      <c r="D53" s="29">
        <f t="shared" si="8"/>
        <v>100</v>
      </c>
      <c r="E53" s="9">
        <f t="shared" si="8"/>
        <v>4027</v>
      </c>
      <c r="F53" s="11">
        <f t="shared" si="8"/>
        <v>3906</v>
      </c>
      <c r="G53" s="11">
        <f t="shared" si="8"/>
        <v>2190</v>
      </c>
      <c r="H53" s="11">
        <f t="shared" si="8"/>
        <v>1241</v>
      </c>
      <c r="I53" s="11">
        <f t="shared" si="8"/>
        <v>1463</v>
      </c>
      <c r="J53" s="9">
        <f t="shared" si="8"/>
        <v>2445</v>
      </c>
      <c r="K53" s="3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 t="s">
        <v>11</v>
      </c>
      <c r="C54" s="12">
        <f t="shared" ref="C54:C57" si="9">SUM(E54:J54)</f>
        <v>3326</v>
      </c>
      <c r="D54" s="36">
        <v>25.221809357700764</v>
      </c>
      <c r="E54" s="12">
        <v>519</v>
      </c>
      <c r="F54" s="12">
        <v>816</v>
      </c>
      <c r="G54" s="12">
        <v>395</v>
      </c>
      <c r="H54" s="12">
        <v>267</v>
      </c>
      <c r="I54" s="12">
        <v>625</v>
      </c>
      <c r="J54" s="12">
        <v>704</v>
      </c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 t="s">
        <v>12</v>
      </c>
      <c r="C55" s="12">
        <f t="shared" si="9"/>
        <v>2148</v>
      </c>
      <c r="D55" s="13">
        <v>16.288769242435734</v>
      </c>
      <c r="E55" s="12">
        <v>461</v>
      </c>
      <c r="F55" s="12">
        <v>541</v>
      </c>
      <c r="G55" s="12">
        <v>260</v>
      </c>
      <c r="H55" s="12">
        <v>166</v>
      </c>
      <c r="I55" s="12">
        <v>330</v>
      </c>
      <c r="J55" s="12">
        <v>390</v>
      </c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 t="s">
        <v>13</v>
      </c>
      <c r="C56" s="12">
        <f t="shared" si="9"/>
        <v>2015</v>
      </c>
      <c r="D56" s="13">
        <v>15.280200197163873</v>
      </c>
      <c r="E56" s="12">
        <v>410</v>
      </c>
      <c r="F56" s="12">
        <v>559</v>
      </c>
      <c r="G56" s="12">
        <v>211</v>
      </c>
      <c r="H56" s="12">
        <v>128</v>
      </c>
      <c r="I56" s="12">
        <v>376</v>
      </c>
      <c r="J56" s="12">
        <v>331</v>
      </c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4" t="s">
        <v>14</v>
      </c>
      <c r="C57" s="15">
        <f t="shared" si="9"/>
        <v>7783</v>
      </c>
      <c r="D57" s="16">
        <v>43.209221202699624</v>
      </c>
      <c r="E57" s="15">
        <v>2637</v>
      </c>
      <c r="F57" s="15">
        <v>1990</v>
      </c>
      <c r="G57" s="15">
        <v>1324</v>
      </c>
      <c r="H57" s="15">
        <v>680</v>
      </c>
      <c r="I57" s="15">
        <v>132</v>
      </c>
      <c r="J57" s="15">
        <v>1020</v>
      </c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6.25" customHeight="1" x14ac:dyDescent="0.2">
      <c r="A58" s="17"/>
      <c r="B58" s="37" t="s">
        <v>15</v>
      </c>
      <c r="C58" s="38"/>
      <c r="D58" s="38"/>
      <c r="E58" s="38"/>
      <c r="F58" s="38"/>
      <c r="G58" s="38"/>
      <c r="H58" s="38"/>
      <c r="I58" s="38"/>
      <c r="J58" s="39"/>
      <c r="K58" s="18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x14ac:dyDescent="0.2">
      <c r="A59" s="17"/>
      <c r="B59" s="19" t="s">
        <v>28</v>
      </c>
      <c r="C59" s="20"/>
      <c r="D59" s="20"/>
      <c r="E59" s="20"/>
      <c r="F59" s="20"/>
      <c r="G59" s="20"/>
      <c r="H59" s="20"/>
      <c r="I59" s="20"/>
      <c r="J59" s="20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</sheetData>
  <mergeCells count="51">
    <mergeCell ref="B58:J58"/>
    <mergeCell ref="G16:G17"/>
    <mergeCell ref="H16:H17"/>
    <mergeCell ref="I16:I17"/>
    <mergeCell ref="J16:J17"/>
    <mergeCell ref="H51:H52"/>
    <mergeCell ref="I51:I52"/>
    <mergeCell ref="G39:G40"/>
    <mergeCell ref="H39:H40"/>
    <mergeCell ref="B46:J46"/>
    <mergeCell ref="B49:J49"/>
    <mergeCell ref="B51:B52"/>
    <mergeCell ref="C51:D51"/>
    <mergeCell ref="E51:E52"/>
    <mergeCell ref="J51:J52"/>
    <mergeCell ref="F51:F52"/>
    <mergeCell ref="B11:J11"/>
    <mergeCell ref="B13:J13"/>
    <mergeCell ref="B14:J14"/>
    <mergeCell ref="B16:B17"/>
    <mergeCell ref="C16:D16"/>
    <mergeCell ref="E16:E17"/>
    <mergeCell ref="F16:F17"/>
    <mergeCell ref="I4:I5"/>
    <mergeCell ref="J4:J5"/>
    <mergeCell ref="B2:J2"/>
    <mergeCell ref="B4:B5"/>
    <mergeCell ref="C4:D4"/>
    <mergeCell ref="E4:E5"/>
    <mergeCell ref="F4:F5"/>
    <mergeCell ref="G4:G5"/>
    <mergeCell ref="H4:H5"/>
    <mergeCell ref="G51:G52"/>
    <mergeCell ref="I39:I40"/>
    <mergeCell ref="J39:J40"/>
    <mergeCell ref="J27:J28"/>
    <mergeCell ref="B34:J34"/>
    <mergeCell ref="B37:J37"/>
    <mergeCell ref="B39:B40"/>
    <mergeCell ref="C39:D39"/>
    <mergeCell ref="E39:E40"/>
    <mergeCell ref="F39:F40"/>
    <mergeCell ref="H27:H28"/>
    <mergeCell ref="I27:I28"/>
    <mergeCell ref="B23:J23"/>
    <mergeCell ref="B26:J26"/>
    <mergeCell ref="B27:B28"/>
    <mergeCell ref="C27:D27"/>
    <mergeCell ref="E27:E28"/>
    <mergeCell ref="F27:F28"/>
    <mergeCell ref="G27:G28"/>
  </mergeCells>
  <printOptions horizontalCentered="1"/>
  <pageMargins left="0.39370078740157483" right="0.39370078740157483" top="0.74803149606299213" bottom="0.19685039370078741" header="0.19685039370078741" footer="0.19685039370078741"/>
  <pageSetup paperSize="9" scale="90" orientation="portrait" r:id="rId1"/>
  <headerFooter>
    <oddHeader>&amp;L&amp;"Arial,Normal"&amp;9Anuario Estadístico de la Provincia 
de Salta&amp;R&amp;"Arial,Normal"&amp;9Año 2024 
Avance 2025</oddHeader>
    <oddFooter>&amp;L&amp;G&amp;C&amp;"Arial,Normal"&amp;9Pág. &amp;P -&amp;N&amp;R&amp;G</oddFooter>
  </headerFooter>
  <rowBreaks count="1" manualBreakCount="1">
    <brk id="35" max="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3-2-2-1</vt:lpstr>
      <vt:lpstr>'3-2-2-1'!Área_de_impresión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IPC-SALTA</dc:creator>
  <cp:lastModifiedBy>IPC-SALTA</cp:lastModifiedBy>
  <cp:lastPrinted>2026-03-13T16:27:54Z</cp:lastPrinted>
  <dcterms:created xsi:type="dcterms:W3CDTF">2004-11-03T03:35:00Z</dcterms:created>
  <dcterms:modified xsi:type="dcterms:W3CDTF">2026-03-16T12:20:39Z</dcterms:modified>
</cp:coreProperties>
</file>