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m\Documents\Mis documentos LUIS\INDICADORES\CFI\Publicación online - ACTUALIZACIONES\Actualización Jul21\"/>
    </mc:Choice>
  </mc:AlternateContent>
  <bookViews>
    <workbookView xWindow="0" yWindow="0" windowWidth="23040" windowHeight="9390"/>
  </bookViews>
  <sheets>
    <sheet name=" ICCASal (ene04-jul21)" sheetId="1" r:id="rId1"/>
  </sheets>
  <calcPr calcId="162913" iterate="1" iterateCount="1000" calcOnSave="0"/>
</workbook>
</file>

<file path=xl/calcChain.xml><?xml version="1.0" encoding="utf-8"?>
<calcChain xmlns="http://schemas.openxmlformats.org/spreadsheetml/2006/main">
  <c r="D6" i="1" l="1"/>
  <c r="D5" i="1"/>
  <c r="C5" i="1"/>
  <c r="C6" i="1"/>
  <c r="C7" i="1"/>
  <c r="D7" i="1" l="1"/>
  <c r="D8" i="1"/>
  <c r="C8" i="1"/>
  <c r="C9" i="1"/>
  <c r="G5" i="1" l="1"/>
  <c r="G6" i="1"/>
  <c r="C12" i="1"/>
  <c r="D203" i="1" l="1"/>
  <c r="D202" i="1"/>
  <c r="D9" i="1"/>
  <c r="D10" i="1"/>
  <c r="D11" i="1"/>
  <c r="D12" i="1"/>
  <c r="D13" i="1"/>
  <c r="C10" i="1"/>
  <c r="C11" i="1"/>
  <c r="C13" i="1"/>
  <c r="G11" i="1" l="1"/>
  <c r="G10" i="1"/>
  <c r="G7" i="1"/>
  <c r="G8" i="1"/>
  <c r="G9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G21" i="1" l="1"/>
  <c r="G14" i="1"/>
  <c r="G18" i="1"/>
  <c r="G12" i="1"/>
  <c r="G25" i="1"/>
  <c r="G16" i="1"/>
  <c r="G15" i="1"/>
  <c r="G22" i="1"/>
  <c r="G20" i="1"/>
  <c r="G24" i="1"/>
  <c r="G19" i="1"/>
  <c r="G13" i="1"/>
  <c r="G17" i="1"/>
  <c r="G23" i="1"/>
  <c r="D28" i="1"/>
  <c r="G26" i="1" s="1"/>
  <c r="D29" i="1"/>
  <c r="C28" i="1"/>
  <c r="C29" i="1"/>
  <c r="C30" i="1"/>
  <c r="G27" i="1" l="1"/>
  <c r="C35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G201" i="1" s="1"/>
  <c r="D30" i="1"/>
  <c r="C31" i="1"/>
  <c r="C32" i="1"/>
  <c r="C33" i="1"/>
  <c r="C34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G30" i="1" l="1"/>
  <c r="G31" i="1"/>
  <c r="G28" i="1"/>
  <c r="G29" i="1"/>
  <c r="G32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33" i="1"/>
  <c r="G34" i="1"/>
</calcChain>
</file>

<file path=xl/sharedStrings.xml><?xml version="1.0" encoding="utf-8"?>
<sst xmlns="http://schemas.openxmlformats.org/spreadsheetml/2006/main" count="10" uniqueCount="10">
  <si>
    <t>Fecha</t>
  </si>
  <si>
    <t>ICCASal</t>
  </si>
  <si>
    <t>Variación Interanual</t>
  </si>
  <si>
    <t xml:space="preserve">Variación Mensual </t>
  </si>
  <si>
    <t xml:space="preserve">Índice Compuesto Coincidente de Actividad Económica de Salta - ICCASal (Base 2004 = prom. 100) </t>
  </si>
  <si>
    <t>Indice de Difusión</t>
  </si>
  <si>
    <t>Var. Anual Suavizada        (6 meses)</t>
  </si>
  <si>
    <t>Var. Anual   Suavizada           (12 meses)</t>
  </si>
  <si>
    <t>Media Móvil (3 meses)</t>
  </si>
  <si>
    <t>Fecha de Actualización: Julio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</si>
</sst>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0.0%"/>
    <numFmt numFmtId="166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20">
    <xf numFmtId="0" fontId="0" fillId="0" borderId="0" xfId="0"/>
    <xf numFmtId="0" fontId="1" fillId="2" borderId="0" xfId="0" applyFont="1" applyFill="1"/>
    <xf numFmtId="2" fontId="0" fillId="2" borderId="0" xfId="0" applyNumberFormat="1" applyFill="1"/>
    <xf numFmtId="10" fontId="0" fillId="2" borderId="0" xfId="0" applyNumberFormat="1" applyFill="1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0" fillId="2" borderId="0" xfId="0" applyFill="1" applyAlignment="1">
      <alignment vertical="center"/>
    </xf>
    <xf numFmtId="1" fontId="0" fillId="2" borderId="0" xfId="0" applyNumberFormat="1" applyFill="1"/>
    <xf numFmtId="2" fontId="1" fillId="2" borderId="0" xfId="0" applyNumberFormat="1" applyFont="1" applyFill="1"/>
    <xf numFmtId="165" fontId="0" fillId="2" borderId="0" xfId="1" applyNumberFormat="1" applyFont="1" applyFill="1" applyAlignment="1">
      <alignment vertical="center"/>
    </xf>
    <xf numFmtId="2" fontId="0" fillId="2" borderId="0" xfId="0" applyNumberFormat="1" applyFill="1" applyAlignment="1">
      <alignment vertical="center"/>
    </xf>
    <xf numFmtId="166" fontId="0" fillId="0" borderId="0" xfId="0" applyNumberFormat="1" applyAlignment="1">
      <alignment horizontal="center"/>
    </xf>
    <xf numFmtId="17" fontId="0" fillId="3" borderId="8" xfId="0" applyNumberFormat="1" applyFont="1" applyFill="1" applyBorder="1" applyAlignment="1">
      <alignment horizontal="right" vertical="center"/>
    </xf>
    <xf numFmtId="17" fontId="0" fillId="3" borderId="1" xfId="0" applyNumberFormat="1" applyFont="1" applyFill="1" applyBorder="1" applyAlignment="1">
      <alignment horizontal="right" vertical="center"/>
    </xf>
    <xf numFmtId="17" fontId="5" fillId="3" borderId="1" xfId="0" applyNumberFormat="1" applyFont="1" applyFill="1" applyBorder="1" applyAlignment="1">
      <alignment horizontal="right" vertical="center"/>
    </xf>
    <xf numFmtId="17" fontId="0" fillId="3" borderId="16" xfId="0" applyNumberFormat="1" applyFont="1" applyFill="1" applyBorder="1" applyAlignment="1">
      <alignment horizontal="right" vertical="center"/>
    </xf>
    <xf numFmtId="17" fontId="5" fillId="3" borderId="16" xfId="0" applyNumberFormat="1" applyFont="1" applyFill="1" applyBorder="1" applyAlignment="1">
      <alignment horizontal="right" vertical="center"/>
    </xf>
    <xf numFmtId="17" fontId="0" fillId="3" borderId="17" xfId="0" applyNumberFormat="1" applyFont="1" applyFill="1" applyBorder="1" applyAlignment="1">
      <alignment horizontal="right" vertical="center"/>
    </xf>
    <xf numFmtId="17" fontId="0" fillId="14" borderId="16" xfId="0" applyNumberFormat="1" applyFont="1" applyFill="1" applyBorder="1" applyAlignment="1">
      <alignment horizontal="right" vertical="center"/>
    </xf>
    <xf numFmtId="17" fontId="5" fillId="14" borderId="16" xfId="0" applyNumberFormat="1" applyFont="1" applyFill="1" applyBorder="1" applyAlignment="1">
      <alignment horizontal="right" vertical="center"/>
    </xf>
    <xf numFmtId="17" fontId="0" fillId="14" borderId="17" xfId="0" applyNumberFormat="1" applyFont="1" applyFill="1" applyBorder="1" applyAlignment="1">
      <alignment horizontal="right" vertical="center"/>
    </xf>
    <xf numFmtId="17" fontId="0" fillId="3" borderId="9" xfId="0" applyNumberFormat="1" applyFont="1" applyFill="1" applyBorder="1" applyAlignment="1">
      <alignment horizontal="right" vertical="center"/>
    </xf>
    <xf numFmtId="17" fontId="0" fillId="3" borderId="10" xfId="0" applyNumberFormat="1" applyFont="1" applyFill="1" applyBorder="1" applyAlignment="1">
      <alignment horizontal="right" vertical="center"/>
    </xf>
    <xf numFmtId="17" fontId="0" fillId="14" borderId="9" xfId="0" applyNumberFormat="1" applyFont="1" applyFill="1" applyBorder="1" applyAlignment="1">
      <alignment horizontal="right" vertical="center"/>
    </xf>
    <xf numFmtId="17" fontId="0" fillId="14" borderId="10" xfId="0" applyNumberFormat="1" applyFont="1" applyFill="1" applyBorder="1" applyAlignment="1">
      <alignment horizontal="right" vertical="center"/>
    </xf>
    <xf numFmtId="17" fontId="0" fillId="3" borderId="7" xfId="0" applyNumberFormat="1" applyFont="1" applyFill="1" applyBorder="1" applyAlignment="1">
      <alignment horizontal="right" vertical="center"/>
    </xf>
    <xf numFmtId="0" fontId="0" fillId="3" borderId="4" xfId="0" applyFont="1" applyFill="1" applyBorder="1" applyAlignment="1">
      <alignment horizontal="right" vertical="center"/>
    </xf>
    <xf numFmtId="2" fontId="0" fillId="3" borderId="1" xfId="1" applyNumberFormat="1" applyFont="1" applyFill="1" applyBorder="1" applyAlignment="1">
      <alignment horizontal="right" vertical="center"/>
    </xf>
    <xf numFmtId="165" fontId="5" fillId="8" borderId="1" xfId="1" applyNumberFormat="1" applyFont="1" applyFill="1" applyBorder="1" applyAlignment="1">
      <alignment horizontal="right" vertical="center" wrapText="1"/>
    </xf>
    <xf numFmtId="165" fontId="5" fillId="8" borderId="1" xfId="0" applyNumberFormat="1" applyFont="1" applyFill="1" applyBorder="1" applyAlignment="1">
      <alignment horizontal="right" vertical="center" wrapText="1"/>
    </xf>
    <xf numFmtId="165" fontId="0" fillId="15" borderId="1" xfId="0" applyNumberFormat="1" applyFont="1" applyFill="1" applyBorder="1" applyAlignment="1">
      <alignment horizontal="right" vertical="center" wrapText="1"/>
    </xf>
    <xf numFmtId="165" fontId="5" fillId="15" borderId="1" xfId="1" applyNumberFormat="1" applyFont="1" applyFill="1" applyBorder="1" applyAlignment="1">
      <alignment horizontal="right" vertical="center" wrapText="1"/>
    </xf>
    <xf numFmtId="165" fontId="0" fillId="12" borderId="15" xfId="1" applyNumberFormat="1" applyFont="1" applyFill="1" applyBorder="1" applyAlignment="1">
      <alignment horizontal="right" vertical="center" wrapText="1"/>
    </xf>
    <xf numFmtId="2" fontId="0" fillId="3" borderId="1" xfId="0" applyNumberFormat="1" applyFont="1" applyFill="1" applyBorder="1" applyAlignment="1">
      <alignment horizontal="right" vertical="center"/>
    </xf>
    <xf numFmtId="165" fontId="0" fillId="12" borderId="15" xfId="1" applyNumberFormat="1" applyFont="1" applyFill="1" applyBorder="1" applyAlignment="1">
      <alignment horizontal="right" vertical="center"/>
    </xf>
    <xf numFmtId="2" fontId="0" fillId="5" borderId="8" xfId="0" applyNumberFormat="1" applyFont="1" applyFill="1" applyBorder="1" applyAlignment="1">
      <alignment horizontal="right" vertical="center"/>
    </xf>
    <xf numFmtId="165" fontId="5" fillId="9" borderId="8" xfId="1" applyNumberFormat="1" applyFont="1" applyFill="1" applyBorder="1" applyAlignment="1">
      <alignment horizontal="right" vertical="center" wrapText="1"/>
    </xf>
    <xf numFmtId="165" fontId="5" fillId="9" borderId="8" xfId="0" applyNumberFormat="1" applyFont="1" applyFill="1" applyBorder="1" applyAlignment="1">
      <alignment horizontal="right" vertical="center" wrapText="1"/>
    </xf>
    <xf numFmtId="165" fontId="0" fillId="13" borderId="8" xfId="0" applyNumberFormat="1" applyFont="1" applyFill="1" applyBorder="1" applyAlignment="1">
      <alignment horizontal="right" vertical="center" wrapText="1"/>
    </xf>
    <xf numFmtId="165" fontId="5" fillId="13" borderId="8" xfId="1" applyNumberFormat="1" applyFont="1" applyFill="1" applyBorder="1" applyAlignment="1">
      <alignment horizontal="right" vertical="center" wrapText="1"/>
    </xf>
    <xf numFmtId="165" fontId="0" fillId="10" borderId="13" xfId="1" applyNumberFormat="1" applyFont="1" applyFill="1" applyBorder="1" applyAlignment="1">
      <alignment horizontal="right" vertical="center"/>
    </xf>
    <xf numFmtId="2" fontId="0" fillId="5" borderId="1" xfId="0" applyNumberFormat="1" applyFont="1" applyFill="1" applyBorder="1" applyAlignment="1">
      <alignment horizontal="right" vertical="center"/>
    </xf>
    <xf numFmtId="165" fontId="5" fillId="9" borderId="1" xfId="1" applyNumberFormat="1" applyFont="1" applyFill="1" applyBorder="1" applyAlignment="1">
      <alignment horizontal="right" vertical="center" wrapText="1"/>
    </xf>
    <xf numFmtId="165" fontId="5" fillId="9" borderId="1" xfId="0" applyNumberFormat="1" applyFont="1" applyFill="1" applyBorder="1" applyAlignment="1">
      <alignment horizontal="right" vertical="center" wrapText="1"/>
    </xf>
    <xf numFmtId="165" fontId="0" fillId="13" borderId="1" xfId="0" applyNumberFormat="1" applyFont="1" applyFill="1" applyBorder="1" applyAlignment="1">
      <alignment horizontal="right" vertical="center" wrapText="1"/>
    </xf>
    <xf numFmtId="165" fontId="5" fillId="13" borderId="1" xfId="1" applyNumberFormat="1" applyFont="1" applyFill="1" applyBorder="1" applyAlignment="1">
      <alignment horizontal="right" vertical="center" wrapText="1"/>
    </xf>
    <xf numFmtId="165" fontId="0" fillId="10" borderId="15" xfId="1" applyNumberFormat="1" applyFont="1" applyFill="1" applyBorder="1" applyAlignment="1">
      <alignment horizontal="right" vertical="center"/>
    </xf>
    <xf numFmtId="2" fontId="0" fillId="5" borderId="2" xfId="0" applyNumberFormat="1" applyFont="1" applyFill="1" applyBorder="1" applyAlignment="1">
      <alignment horizontal="right" vertical="center"/>
    </xf>
    <xf numFmtId="165" fontId="5" fillId="9" borderId="2" xfId="1" applyNumberFormat="1" applyFont="1" applyFill="1" applyBorder="1" applyAlignment="1">
      <alignment horizontal="right" vertical="center" wrapText="1"/>
    </xf>
    <xf numFmtId="165" fontId="0" fillId="13" borderId="2" xfId="0" applyNumberFormat="1" applyFont="1" applyFill="1" applyBorder="1" applyAlignment="1">
      <alignment horizontal="right" vertical="center" wrapText="1"/>
    </xf>
    <xf numFmtId="165" fontId="5" fillId="13" borderId="2" xfId="1" applyNumberFormat="1" applyFont="1" applyFill="1" applyBorder="1" applyAlignment="1">
      <alignment horizontal="right" vertical="center" wrapText="1"/>
    </xf>
    <xf numFmtId="165" fontId="5" fillId="9" borderId="2" xfId="0" applyNumberFormat="1" applyFont="1" applyFill="1" applyBorder="1" applyAlignment="1">
      <alignment horizontal="right" vertical="center" wrapText="1"/>
    </xf>
    <xf numFmtId="2" fontId="0" fillId="5" borderId="3" xfId="0" applyNumberFormat="1" applyFont="1" applyFill="1" applyBorder="1" applyAlignment="1">
      <alignment horizontal="right" vertical="center"/>
    </xf>
    <xf numFmtId="165" fontId="5" fillId="9" borderId="3" xfId="1" applyNumberFormat="1" applyFont="1" applyFill="1" applyBorder="1" applyAlignment="1">
      <alignment horizontal="right" vertical="center" wrapText="1"/>
    </xf>
    <xf numFmtId="165" fontId="5" fillId="9" borderId="3" xfId="0" applyNumberFormat="1" applyFont="1" applyFill="1" applyBorder="1" applyAlignment="1">
      <alignment horizontal="right" vertical="center" wrapText="1"/>
    </xf>
    <xf numFmtId="165" fontId="0" fillId="13" borderId="3" xfId="0" applyNumberFormat="1" applyFont="1" applyFill="1" applyBorder="1" applyAlignment="1">
      <alignment horizontal="right" vertical="center" wrapText="1"/>
    </xf>
    <xf numFmtId="165" fontId="5" fillId="13" borderId="3" xfId="1" applyNumberFormat="1" applyFont="1" applyFill="1" applyBorder="1" applyAlignment="1">
      <alignment horizontal="right" vertical="center" wrapText="1"/>
    </xf>
    <xf numFmtId="165" fontId="0" fillId="10" borderId="14" xfId="1" applyNumberFormat="1" applyFont="1" applyFill="1" applyBorder="1" applyAlignment="1">
      <alignment horizontal="right" vertical="center"/>
    </xf>
    <xf numFmtId="2" fontId="0" fillId="3" borderId="0" xfId="0" applyNumberFormat="1" applyFont="1" applyFill="1" applyBorder="1" applyAlignment="1">
      <alignment horizontal="right" vertical="center"/>
    </xf>
    <xf numFmtId="165" fontId="5" fillId="8" borderId="2" xfId="0" applyNumberFormat="1" applyFont="1" applyFill="1" applyBorder="1" applyAlignment="1">
      <alignment horizontal="right" vertical="center" wrapText="1"/>
    </xf>
    <xf numFmtId="165" fontId="0" fillId="15" borderId="2" xfId="0" applyNumberFormat="1" applyFont="1" applyFill="1" applyBorder="1" applyAlignment="1">
      <alignment horizontal="right" vertical="center" wrapText="1"/>
    </xf>
    <xf numFmtId="2" fontId="5" fillId="3" borderId="2" xfId="0" applyNumberFormat="1" applyFont="1" applyFill="1" applyBorder="1" applyAlignment="1">
      <alignment horizontal="right" vertical="center"/>
    </xf>
    <xf numFmtId="165" fontId="0" fillId="15" borderId="1" xfId="1" applyNumberFormat="1" applyFont="1" applyFill="1" applyBorder="1" applyAlignment="1">
      <alignment horizontal="right" vertical="center"/>
    </xf>
    <xf numFmtId="165" fontId="5" fillId="12" borderId="15" xfId="1" applyNumberFormat="1" applyFont="1" applyFill="1" applyBorder="1" applyAlignment="1">
      <alignment horizontal="right" vertical="center"/>
    </xf>
    <xf numFmtId="2" fontId="5" fillId="4" borderId="2" xfId="0" applyNumberFormat="1" applyFont="1" applyFill="1" applyBorder="1" applyAlignment="1">
      <alignment horizontal="right" vertical="center"/>
    </xf>
    <xf numFmtId="2" fontId="0" fillId="4" borderId="2" xfId="0" applyNumberFormat="1" applyFont="1" applyFill="1" applyBorder="1" applyAlignment="1">
      <alignment horizontal="right" vertical="center"/>
    </xf>
    <xf numFmtId="165" fontId="0" fillId="8" borderId="1" xfId="1" applyNumberFormat="1" applyFont="1" applyFill="1" applyBorder="1" applyAlignment="1">
      <alignment horizontal="right" vertical="center" wrapText="1"/>
    </xf>
    <xf numFmtId="165" fontId="0" fillId="8" borderId="1" xfId="0" applyNumberFormat="1" applyFont="1" applyFill="1" applyBorder="1" applyAlignment="1">
      <alignment horizontal="right" vertical="center" wrapText="1"/>
    </xf>
    <xf numFmtId="165" fontId="0" fillId="15" borderId="1" xfId="1" applyNumberFormat="1" applyFont="1" applyFill="1" applyBorder="1" applyAlignment="1">
      <alignment horizontal="right" vertical="center" wrapText="1"/>
    </xf>
    <xf numFmtId="2" fontId="0" fillId="4" borderId="3" xfId="0" applyNumberFormat="1" applyFont="1" applyFill="1" applyBorder="1" applyAlignment="1">
      <alignment horizontal="right" vertical="center"/>
    </xf>
    <xf numFmtId="165" fontId="0" fillId="8" borderId="4" xfId="1" applyNumberFormat="1" applyFont="1" applyFill="1" applyBorder="1" applyAlignment="1">
      <alignment horizontal="right" vertical="center" wrapText="1"/>
    </xf>
    <xf numFmtId="165" fontId="0" fillId="8" borderId="4" xfId="0" applyNumberFormat="1" applyFont="1" applyFill="1" applyBorder="1" applyAlignment="1">
      <alignment horizontal="right" vertical="center" wrapText="1"/>
    </xf>
    <xf numFmtId="165" fontId="0" fillId="15" borderId="4" xfId="1" applyNumberFormat="1" applyFont="1" applyFill="1" applyBorder="1" applyAlignment="1">
      <alignment horizontal="right" vertical="center"/>
    </xf>
    <xf numFmtId="165" fontId="0" fillId="15" borderId="4" xfId="1" applyNumberFormat="1" applyFont="1" applyFill="1" applyBorder="1" applyAlignment="1">
      <alignment horizontal="right" vertical="center" wrapText="1"/>
    </xf>
    <xf numFmtId="165" fontId="0" fillId="12" borderId="14" xfId="1" applyNumberFormat="1" applyFont="1" applyFill="1" applyBorder="1" applyAlignment="1">
      <alignment horizontal="right" vertical="center"/>
    </xf>
    <xf numFmtId="165" fontId="0" fillId="9" borderId="1" xfId="1" applyNumberFormat="1" applyFont="1" applyFill="1" applyBorder="1" applyAlignment="1">
      <alignment horizontal="right" vertical="center" wrapText="1"/>
    </xf>
    <xf numFmtId="165" fontId="0" fillId="9" borderId="1" xfId="0" applyNumberFormat="1" applyFont="1" applyFill="1" applyBorder="1" applyAlignment="1">
      <alignment horizontal="right" vertical="center" wrapText="1"/>
    </xf>
    <xf numFmtId="165" fontId="0" fillId="13" borderId="1" xfId="1" applyNumberFormat="1" applyFont="1" applyFill="1" applyBorder="1" applyAlignment="1">
      <alignment horizontal="right" vertical="center"/>
    </xf>
    <xf numFmtId="165" fontId="0" fillId="13" borderId="5" xfId="1" applyNumberFormat="1" applyFont="1" applyFill="1" applyBorder="1" applyAlignment="1">
      <alignment horizontal="right" vertical="center" wrapText="1"/>
    </xf>
    <xf numFmtId="165" fontId="0" fillId="10" borderId="18" xfId="1" applyNumberFormat="1" applyFont="1" applyFill="1" applyBorder="1" applyAlignment="1">
      <alignment horizontal="right" vertical="center"/>
    </xf>
    <xf numFmtId="2" fontId="0" fillId="5" borderId="4" xfId="0" applyNumberFormat="1" applyFont="1" applyFill="1" applyBorder="1" applyAlignment="1">
      <alignment horizontal="right" vertical="center"/>
    </xf>
    <xf numFmtId="165" fontId="0" fillId="9" borderId="4" xfId="1" applyNumberFormat="1" applyFont="1" applyFill="1" applyBorder="1" applyAlignment="1">
      <alignment horizontal="right" vertical="center" wrapText="1"/>
    </xf>
    <xf numFmtId="165" fontId="0" fillId="9" borderId="4" xfId="0" applyNumberFormat="1" applyFont="1" applyFill="1" applyBorder="1" applyAlignment="1">
      <alignment horizontal="right" vertical="center" wrapText="1"/>
    </xf>
    <xf numFmtId="165" fontId="0" fillId="13" borderId="4" xfId="1" applyNumberFormat="1" applyFont="1" applyFill="1" applyBorder="1" applyAlignment="1">
      <alignment horizontal="right" vertical="center"/>
    </xf>
    <xf numFmtId="165" fontId="0" fillId="13" borderId="6" xfId="1" applyNumberFormat="1" applyFont="1" applyFill="1" applyBorder="1" applyAlignment="1">
      <alignment horizontal="right" vertical="center" wrapText="1"/>
    </xf>
    <xf numFmtId="165" fontId="0" fillId="10" borderId="11" xfId="1" applyNumberFormat="1" applyFont="1" applyFill="1" applyBorder="1" applyAlignment="1">
      <alignment horizontal="right" vertical="center"/>
    </xf>
    <xf numFmtId="2" fontId="0" fillId="4" borderId="1" xfId="0" applyNumberFormat="1" applyFont="1" applyFill="1" applyBorder="1" applyAlignment="1">
      <alignment horizontal="right" vertical="center"/>
    </xf>
    <xf numFmtId="165" fontId="0" fillId="15" borderId="5" xfId="1" applyNumberFormat="1" applyFont="1" applyFill="1" applyBorder="1" applyAlignment="1">
      <alignment horizontal="right" vertical="center" wrapText="1"/>
    </xf>
    <xf numFmtId="165" fontId="0" fillId="12" borderId="18" xfId="1" applyNumberFormat="1" applyFont="1" applyFill="1" applyBorder="1" applyAlignment="1">
      <alignment horizontal="right" vertical="center"/>
    </xf>
    <xf numFmtId="2" fontId="0" fillId="4" borderId="4" xfId="0" applyNumberFormat="1" applyFont="1" applyFill="1" applyBorder="1" applyAlignment="1">
      <alignment horizontal="right" vertical="center"/>
    </xf>
    <xf numFmtId="165" fontId="0" fillId="15" borderId="6" xfId="1" applyNumberFormat="1" applyFont="1" applyFill="1" applyBorder="1" applyAlignment="1">
      <alignment horizontal="right" vertical="center" wrapText="1"/>
    </xf>
    <xf numFmtId="165" fontId="0" fillId="12" borderId="11" xfId="1" applyNumberFormat="1" applyFont="1" applyFill="1" applyBorder="1" applyAlignment="1">
      <alignment horizontal="right" vertical="center"/>
    </xf>
    <xf numFmtId="165" fontId="0" fillId="9" borderId="8" xfId="1" applyNumberFormat="1" applyFont="1" applyFill="1" applyBorder="1" applyAlignment="1">
      <alignment horizontal="right" vertical="center" wrapText="1"/>
    </xf>
    <xf numFmtId="165" fontId="0" fillId="9" borderId="8" xfId="0" applyNumberFormat="1" applyFont="1" applyFill="1" applyBorder="1" applyAlignment="1">
      <alignment horizontal="right" vertical="center" wrapText="1"/>
    </xf>
    <xf numFmtId="165" fontId="0" fillId="13" borderId="12" xfId="1" applyNumberFormat="1" applyFont="1" applyFill="1" applyBorder="1" applyAlignment="1">
      <alignment horizontal="right" vertical="center" wrapText="1"/>
    </xf>
    <xf numFmtId="165" fontId="0" fillId="3" borderId="1" xfId="1" applyNumberFormat="1" applyFont="1" applyFill="1" applyBorder="1" applyAlignment="1">
      <alignment horizontal="right" vertical="center"/>
    </xf>
    <xf numFmtId="165" fontId="0" fillId="8" borderId="5" xfId="1" applyNumberFormat="1" applyFont="1" applyFill="1" applyBorder="1" applyAlignment="1">
      <alignment horizontal="right" vertical="center" wrapText="1"/>
    </xf>
    <xf numFmtId="165" fontId="0" fillId="15" borderId="2" xfId="1" applyNumberFormat="1" applyFont="1" applyFill="1" applyBorder="1" applyAlignment="1">
      <alignment horizontal="right" vertical="center"/>
    </xf>
    <xf numFmtId="165" fontId="0" fillId="3" borderId="1" xfId="0" applyNumberFormat="1" applyFont="1" applyFill="1" applyBorder="1" applyAlignment="1">
      <alignment horizontal="right" vertical="center" wrapText="1"/>
    </xf>
    <xf numFmtId="165" fontId="0" fillId="3" borderId="2" xfId="1" applyNumberFormat="1" applyFont="1" applyFill="1" applyBorder="1" applyAlignment="1">
      <alignment horizontal="right" vertical="center"/>
    </xf>
    <xf numFmtId="165" fontId="0" fillId="3" borderId="2" xfId="0" applyNumberFormat="1" applyFont="1" applyFill="1" applyBorder="1" applyAlignment="1">
      <alignment horizontal="right" vertical="center"/>
    </xf>
    <xf numFmtId="0" fontId="0" fillId="3" borderId="3" xfId="0" applyFont="1" applyFill="1" applyBorder="1" applyAlignment="1">
      <alignment horizontal="right" vertical="center"/>
    </xf>
    <xf numFmtId="10" fontId="0" fillId="3" borderId="3" xfId="0" applyNumberFormat="1" applyFont="1" applyFill="1" applyBorder="1" applyAlignment="1">
      <alignment horizontal="right" vertical="center"/>
    </xf>
    <xf numFmtId="10" fontId="0" fillId="3" borderId="4" xfId="1" applyNumberFormat="1" applyFont="1" applyFill="1" applyBorder="1" applyAlignment="1">
      <alignment horizontal="right" vertical="center"/>
    </xf>
    <xf numFmtId="10" fontId="0" fillId="3" borderId="11" xfId="1" applyNumberFormat="1" applyFont="1" applyFill="1" applyBorder="1" applyAlignment="1">
      <alignment horizontal="right" vertical="center"/>
    </xf>
    <xf numFmtId="0" fontId="1" fillId="16" borderId="19" xfId="0" applyFont="1" applyFill="1" applyBorder="1" applyAlignment="1">
      <alignment horizontal="center" vertical="center"/>
    </xf>
    <xf numFmtId="2" fontId="6" fillId="17" borderId="20" xfId="0" applyNumberFormat="1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 wrapText="1"/>
    </xf>
    <xf numFmtId="10" fontId="1" fillId="6" borderId="20" xfId="0" applyNumberFormat="1" applyFont="1" applyFill="1" applyBorder="1" applyAlignment="1">
      <alignment horizontal="center" vertical="center" wrapText="1"/>
    </xf>
    <xf numFmtId="10" fontId="4" fillId="7" borderId="20" xfId="0" applyNumberFormat="1" applyFont="1" applyFill="1" applyBorder="1" applyAlignment="1">
      <alignment horizontal="center" vertical="center" wrapText="1"/>
    </xf>
    <xf numFmtId="0" fontId="4" fillId="7" borderId="20" xfId="0" applyFont="1" applyFill="1" applyBorder="1" applyAlignment="1">
      <alignment horizontal="center" vertical="center" wrapText="1"/>
    </xf>
    <xf numFmtId="0" fontId="1" fillId="11" borderId="20" xfId="0" applyFont="1" applyFill="1" applyBorder="1" applyAlignment="1">
      <alignment horizontal="center" vertical="center" wrapText="1"/>
    </xf>
    <xf numFmtId="165" fontId="7" fillId="15" borderId="8" xfId="0" applyNumberFormat="1" applyFont="1" applyFill="1" applyBorder="1" applyAlignment="1">
      <alignment horizontal="right" vertical="center" wrapText="1"/>
    </xf>
    <xf numFmtId="165" fontId="7" fillId="15" borderId="8" xfId="1" applyNumberFormat="1" applyFont="1" applyFill="1" applyBorder="1" applyAlignment="1">
      <alignment horizontal="right" vertical="center" wrapText="1"/>
    </xf>
    <xf numFmtId="165" fontId="7" fillId="12" borderId="13" xfId="1" applyNumberFormat="1" applyFont="1" applyFill="1" applyBorder="1" applyAlignment="1">
      <alignment horizontal="right" vertical="center" wrapText="1"/>
    </xf>
    <xf numFmtId="2" fontId="7" fillId="3" borderId="0" xfId="0" applyNumberFormat="1" applyFont="1" applyFill="1" applyBorder="1" applyAlignment="1">
      <alignment horizontal="right" vertical="center"/>
    </xf>
    <xf numFmtId="17" fontId="7" fillId="14" borderId="16" xfId="0" applyNumberFormat="1" applyFont="1" applyFill="1" applyBorder="1" applyAlignment="1">
      <alignment horizontal="right" vertical="center"/>
    </xf>
    <xf numFmtId="10" fontId="7" fillId="8" borderId="8" xfId="1" applyNumberFormat="1" applyFont="1" applyFill="1" applyBorder="1" applyAlignment="1">
      <alignment horizontal="right" vertical="center" wrapText="1"/>
    </xf>
    <xf numFmtId="10" fontId="7" fillId="8" borderId="8" xfId="0" applyNumberFormat="1" applyFont="1" applyFill="1" applyBorder="1" applyAlignment="1">
      <alignment horizontal="right" vertical="center" wrapText="1"/>
    </xf>
  </cellXfs>
  <cellStyles count="3">
    <cellStyle name="Millares 2" xfId="2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218"/>
  <sheetViews>
    <sheetView showGridLines="0" tabSelected="1" zoomScaleNormal="100" workbookViewId="0"/>
  </sheetViews>
  <sheetFormatPr baseColWidth="10" defaultColWidth="11.42578125" defaultRowHeight="15" x14ac:dyDescent="0.25"/>
  <cols>
    <col min="1" max="1" width="10.7109375" style="4" customWidth="1"/>
    <col min="2" max="2" width="13.7109375" style="9" customWidth="1"/>
    <col min="3" max="3" width="11.7109375" style="2" customWidth="1"/>
    <col min="4" max="4" width="11.7109375" style="3" customWidth="1"/>
    <col min="5" max="5" width="11.7109375" style="6" customWidth="1"/>
    <col min="6" max="6" width="11.7109375" style="8" customWidth="1"/>
    <col min="7" max="8" width="11.7109375" style="4" customWidth="1"/>
    <col min="9" max="16384" width="11.42578125" style="4"/>
  </cols>
  <sheetData>
    <row r="1" spans="1:13" x14ac:dyDescent="0.25">
      <c r="A1" s="1" t="s">
        <v>4</v>
      </c>
    </row>
    <row r="2" spans="1:13" ht="15" customHeight="1" x14ac:dyDescent="0.25">
      <c r="A2" s="5" t="s">
        <v>9</v>
      </c>
    </row>
    <row r="3" spans="1:13" ht="15" customHeight="1" x14ac:dyDescent="0.25"/>
    <row r="4" spans="1:13" s="7" customFormat="1" ht="46.5" customHeight="1" thickBot="1" x14ac:dyDescent="0.3">
      <c r="A4" s="106" t="s">
        <v>0</v>
      </c>
      <c r="B4" s="107" t="s">
        <v>1</v>
      </c>
      <c r="C4" s="108" t="s">
        <v>3</v>
      </c>
      <c r="D4" s="109" t="s">
        <v>2</v>
      </c>
      <c r="E4" s="110" t="s">
        <v>6</v>
      </c>
      <c r="F4" s="110" t="s">
        <v>7</v>
      </c>
      <c r="G4" s="111" t="s">
        <v>8</v>
      </c>
      <c r="H4" s="112" t="s">
        <v>5</v>
      </c>
    </row>
    <row r="5" spans="1:13" s="7" customFormat="1" ht="15.75" thickTop="1" x14ac:dyDescent="0.25">
      <c r="A5" s="117">
        <v>44378</v>
      </c>
      <c r="B5" s="116">
        <v>139.88358360302431</v>
      </c>
      <c r="C5" s="118">
        <f>B5/B6-1</f>
        <v>1.3751339383810901E-2</v>
      </c>
      <c r="D5" s="119">
        <f>B5/B17-1</f>
        <v>4.2015051208730725E-2</v>
      </c>
      <c r="E5" s="113">
        <v>3.7999999999999999E-2</v>
      </c>
      <c r="F5" s="113">
        <v>2.8000000000000001E-2</v>
      </c>
      <c r="G5" s="114">
        <f t="shared" ref="G5:G10" si="0">(D5+D6+D7)/3</f>
        <v>3.9299216549522509E-2</v>
      </c>
      <c r="H5" s="115">
        <v>0.54500000000000004</v>
      </c>
    </row>
    <row r="6" spans="1:13" s="7" customFormat="1" x14ac:dyDescent="0.25">
      <c r="A6" s="19">
        <v>44348</v>
      </c>
      <c r="B6" s="28">
        <v>137.98609004852199</v>
      </c>
      <c r="C6" s="29">
        <f t="shared" ref="C6" si="1">B6/B7-1</f>
        <v>1.1718046430385209E-2</v>
      </c>
      <c r="D6" s="30">
        <f>B6/B18-1</f>
        <v>3.61408581599445E-2</v>
      </c>
      <c r="E6" s="31">
        <v>2.8000000000000001E-2</v>
      </c>
      <c r="F6" s="31">
        <v>1.4999999999999999E-2</v>
      </c>
      <c r="G6" s="32">
        <f t="shared" si="0"/>
        <v>4.4931772245474656E-2</v>
      </c>
      <c r="H6" s="33">
        <v>0.81799999999999995</v>
      </c>
      <c r="M6" s="11"/>
    </row>
    <row r="7" spans="1:13" s="7" customFormat="1" x14ac:dyDescent="0.25">
      <c r="A7" s="19">
        <v>44317</v>
      </c>
      <c r="B7" s="28">
        <v>136.38789041608402</v>
      </c>
      <c r="C7" s="29">
        <f>B7/B8-1</f>
        <v>-1.0247529636545627E-2</v>
      </c>
      <c r="D7" s="30">
        <f t="shared" ref="D7:D13" si="2">B7/B19-1</f>
        <v>3.9741740279892301E-2</v>
      </c>
      <c r="E7" s="31">
        <v>1.7000000000000001E-2</v>
      </c>
      <c r="F7" s="31">
        <v>7.0000000000000001E-3</v>
      </c>
      <c r="G7" s="32">
        <f t="shared" si="0"/>
        <v>4.5607646789917279E-2</v>
      </c>
      <c r="H7" s="33">
        <v>0.54500000000000004</v>
      </c>
      <c r="I7" s="12"/>
    </row>
    <row r="8" spans="1:13" s="7" customFormat="1" x14ac:dyDescent="0.25">
      <c r="A8" s="19">
        <v>44287</v>
      </c>
      <c r="B8" s="34">
        <v>137.80000000000001</v>
      </c>
      <c r="C8" s="29">
        <f t="shared" ref="C8" si="3">B8/B9-1</f>
        <v>-7.1019334441249082E-3</v>
      </c>
      <c r="D8" s="30">
        <f t="shared" si="2"/>
        <v>5.8912718296587174E-2</v>
      </c>
      <c r="E8" s="31">
        <v>2.9000000000000001E-2</v>
      </c>
      <c r="F8" s="31">
        <v>6.0000000000000001E-3</v>
      </c>
      <c r="G8" s="32">
        <f t="shared" si="0"/>
        <v>2.3734870915444611E-2</v>
      </c>
      <c r="H8" s="33">
        <v>0.45500000000000002</v>
      </c>
      <c r="I8" s="12"/>
    </row>
    <row r="9" spans="1:13" s="7" customFormat="1" x14ac:dyDescent="0.25">
      <c r="A9" s="19">
        <v>44256</v>
      </c>
      <c r="B9" s="34">
        <v>138.78564642390242</v>
      </c>
      <c r="C9" s="29">
        <f>B9/B10-1</f>
        <v>8.5603512285723493E-3</v>
      </c>
      <c r="D9" s="30">
        <f t="shared" si="2"/>
        <v>3.8168481793272369E-2</v>
      </c>
      <c r="E9" s="31">
        <v>4.5999999999999999E-2</v>
      </c>
      <c r="F9" s="31">
        <v>8.9999999999999993E-3</v>
      </c>
      <c r="G9" s="32">
        <f t="shared" si="0"/>
        <v>4.1766437570026998E-4</v>
      </c>
      <c r="H9" s="35">
        <v>0.36399999999999999</v>
      </c>
      <c r="I9" s="12"/>
    </row>
    <row r="10" spans="1:13" s="7" customFormat="1" x14ac:dyDescent="0.25">
      <c r="A10" s="19">
        <v>44228</v>
      </c>
      <c r="B10" s="34">
        <v>137.60767638232201</v>
      </c>
      <c r="C10" s="29">
        <f t="shared" ref="C10:C11" si="4">B10/B11-1</f>
        <v>-1.1926609490540696E-2</v>
      </c>
      <c r="D10" s="30">
        <f t="shared" si="2"/>
        <v>-2.5876587343525714E-2</v>
      </c>
      <c r="E10" s="31">
        <v>2.5000000000000001E-2</v>
      </c>
      <c r="F10" s="31">
        <v>-5.0000000000000001E-3</v>
      </c>
      <c r="G10" s="32">
        <f t="shared" si="0"/>
        <v>-1.1265638904522257E-2</v>
      </c>
      <c r="H10" s="35">
        <v>0.36359999999999998</v>
      </c>
      <c r="K10" s="10"/>
    </row>
    <row r="11" spans="1:13" s="7" customFormat="1" ht="15.75" thickBot="1" x14ac:dyDescent="0.3">
      <c r="A11" s="19">
        <v>44197</v>
      </c>
      <c r="B11" s="34">
        <v>139.26867953742817</v>
      </c>
      <c r="C11" s="29">
        <f t="shared" si="4"/>
        <v>-1.6276810579012313E-3</v>
      </c>
      <c r="D11" s="30">
        <f t="shared" si="2"/>
        <v>-1.1038901322645844E-2</v>
      </c>
      <c r="E11" s="31">
        <v>4.5999999999999999E-2</v>
      </c>
      <c r="F11" s="31">
        <v>2E-3</v>
      </c>
      <c r="G11" s="32">
        <f t="shared" ref="G11:G12" si="5">(D11+D12+D13)/3</f>
        <v>-8.971596172940929E-3</v>
      </c>
      <c r="H11" s="35">
        <v>0.45450000000000002</v>
      </c>
      <c r="I11" s="11"/>
    </row>
    <row r="12" spans="1:13" s="7" customFormat="1" x14ac:dyDescent="0.25">
      <c r="A12" s="13">
        <v>44166</v>
      </c>
      <c r="B12" s="36">
        <v>139.49573410148318</v>
      </c>
      <c r="C12" s="37">
        <f>B12/B13-1</f>
        <v>1.0025234823203055E-2</v>
      </c>
      <c r="D12" s="38">
        <f t="shared" si="2"/>
        <v>3.1185719526047873E-3</v>
      </c>
      <c r="E12" s="39">
        <v>0.05</v>
      </c>
      <c r="F12" s="39">
        <v>-5.954462897154067E-3</v>
      </c>
      <c r="G12" s="40">
        <f t="shared" si="5"/>
        <v>-1.4875008609655146E-2</v>
      </c>
      <c r="H12" s="41">
        <v>0.54500000000000004</v>
      </c>
    </row>
    <row r="13" spans="1:13" s="7" customFormat="1" x14ac:dyDescent="0.25">
      <c r="A13" s="14">
        <v>44136</v>
      </c>
      <c r="B13" s="42">
        <v>138.11113751618376</v>
      </c>
      <c r="C13" s="43">
        <f>B13/B14-1</f>
        <v>4.7750287044181494E-3</v>
      </c>
      <c r="D13" s="44">
        <f t="shared" si="2"/>
        <v>-1.8994459148781728E-2</v>
      </c>
      <c r="E13" s="45">
        <v>2.7467540242380517E-2</v>
      </c>
      <c r="F13" s="45">
        <v>-1.4690271006616351E-2</v>
      </c>
      <c r="G13" s="46">
        <f t="shared" ref="G13:G27" si="6">(D13+D14+D15)/3</f>
        <v>-2.9743587944759953E-2</v>
      </c>
      <c r="H13" s="47">
        <v>0.72727272727272729</v>
      </c>
    </row>
    <row r="14" spans="1:13" s="7" customFormat="1" x14ac:dyDescent="0.25">
      <c r="A14" s="15">
        <v>44105</v>
      </c>
      <c r="B14" s="42">
        <v>137.45478696287634</v>
      </c>
      <c r="C14" s="43">
        <f t="shared" ref="C14:C27" si="7">B14/B15-1</f>
        <v>7.950064324239392E-3</v>
      </c>
      <c r="D14" s="44">
        <f t="shared" ref="D14:D27" si="8">B14/B26-1</f>
        <v>-2.8749138632788496E-2</v>
      </c>
      <c r="E14" s="45">
        <v>1.3803503324854915E-2</v>
      </c>
      <c r="F14" s="45">
        <v>-2.4794129285823363E-2</v>
      </c>
      <c r="G14" s="46">
        <f>(D14+D15+D16)/3</f>
        <v>-4.5782714828788595E-2</v>
      </c>
      <c r="H14" s="47">
        <v>0.81818181818181823</v>
      </c>
    </row>
    <row r="15" spans="1:13" s="7" customFormat="1" x14ac:dyDescent="0.25">
      <c r="A15" s="16">
        <v>44075</v>
      </c>
      <c r="B15" s="48">
        <v>136.37063166916928</v>
      </c>
      <c r="C15" s="49">
        <f t="shared" si="7"/>
        <v>1.0012677374409362E-2</v>
      </c>
      <c r="D15" s="44">
        <f t="shared" si="8"/>
        <v>-4.1487166052709634E-2</v>
      </c>
      <c r="E15" s="45">
        <v>-7.5250986719667123E-3</v>
      </c>
      <c r="F15" s="45">
        <v>-3.5917207978682253E-2</v>
      </c>
      <c r="G15" s="46">
        <f t="shared" si="6"/>
        <v>-5.9861332368695397E-2</v>
      </c>
      <c r="H15" s="47">
        <v>0.81818181818181823</v>
      </c>
    </row>
    <row r="16" spans="1:13" s="7" customFormat="1" x14ac:dyDescent="0.25">
      <c r="A16" s="16">
        <v>44044</v>
      </c>
      <c r="B16" s="48">
        <v>135.0187326595476</v>
      </c>
      <c r="C16" s="49">
        <f t="shared" si="7"/>
        <v>5.7760031773639309E-3</v>
      </c>
      <c r="D16" s="44">
        <f t="shared" si="8"/>
        <v>-6.7111839800867656E-2</v>
      </c>
      <c r="E16" s="45">
        <v>-3.4879214763976152E-2</v>
      </c>
      <c r="F16" s="50">
        <v>-4.4922413874240452E-2</v>
      </c>
      <c r="G16" s="51">
        <f t="shared" si="6"/>
        <v>-7.095983763030507E-2</v>
      </c>
      <c r="H16" s="47">
        <v>0.63636363636363635</v>
      </c>
    </row>
    <row r="17" spans="1:9" s="7" customFormat="1" x14ac:dyDescent="0.25">
      <c r="A17" s="16">
        <v>44013</v>
      </c>
      <c r="B17" s="48">
        <v>134.24334268565531</v>
      </c>
      <c r="C17" s="49">
        <f t="shared" si="7"/>
        <v>8.0364784860740279E-3</v>
      </c>
      <c r="D17" s="52">
        <f t="shared" si="8"/>
        <v>-7.09849912525089E-2</v>
      </c>
      <c r="E17" s="50">
        <v>-5.4867493074567286E-2</v>
      </c>
      <c r="F17" s="50">
        <v>-5.0608774381425636E-2</v>
      </c>
      <c r="G17" s="51">
        <f t="shared" si="6"/>
        <v>-7.790065496684595E-2</v>
      </c>
      <c r="H17" s="47">
        <v>0.63636363636363635</v>
      </c>
    </row>
    <row r="18" spans="1:9" s="7" customFormat="1" x14ac:dyDescent="0.25">
      <c r="A18" s="16">
        <v>43983</v>
      </c>
      <c r="B18" s="48">
        <v>133.173099933119</v>
      </c>
      <c r="C18" s="49">
        <f t="shared" si="7"/>
        <v>1.5234052381824403E-2</v>
      </c>
      <c r="D18" s="52">
        <f t="shared" si="8"/>
        <v>-7.4782681837538667E-2</v>
      </c>
      <c r="E18" s="50">
        <v>-7.9089198139431161E-2</v>
      </c>
      <c r="F18" s="50">
        <v>-6.1238531012024144E-2</v>
      </c>
      <c r="G18" s="51">
        <f t="shared" si="6"/>
        <v>-8.0500383611351853E-2</v>
      </c>
      <c r="H18" s="47">
        <v>0.63636363636363635</v>
      </c>
    </row>
    <row r="19" spans="1:9" s="7" customFormat="1" x14ac:dyDescent="0.25">
      <c r="A19" s="16">
        <v>43952</v>
      </c>
      <c r="B19" s="48">
        <v>131.17477651649264</v>
      </c>
      <c r="C19" s="49">
        <f t="shared" si="7"/>
        <v>8.0017356533130801E-3</v>
      </c>
      <c r="D19" s="52">
        <f t="shared" si="8"/>
        <v>-8.7934291810490284E-2</v>
      </c>
      <c r="E19" s="50">
        <v>-0.1162569084398124</v>
      </c>
      <c r="F19" s="50">
        <v>-7.7801920606059394E-2</v>
      </c>
      <c r="G19" s="51">
        <f t="shared" si="6"/>
        <v>-7.4841241233275665E-2</v>
      </c>
      <c r="H19" s="47">
        <v>0.54545454545454541</v>
      </c>
    </row>
    <row r="20" spans="1:9" s="7" customFormat="1" x14ac:dyDescent="0.25">
      <c r="A20" s="16">
        <v>43922</v>
      </c>
      <c r="B20" s="48">
        <v>130.13348278758144</v>
      </c>
      <c r="C20" s="49">
        <f t="shared" si="7"/>
        <v>-2.6552934419400875E-2</v>
      </c>
      <c r="D20" s="52">
        <f t="shared" si="8"/>
        <v>-7.8784177186026594E-2</v>
      </c>
      <c r="E20" s="50">
        <v>-0.13871521291752109</v>
      </c>
      <c r="F20" s="50">
        <v>-8.8232226215285037E-2</v>
      </c>
      <c r="G20" s="51">
        <f t="shared" si="6"/>
        <v>-4.8898215244981946E-2</v>
      </c>
      <c r="H20" s="47">
        <v>0.31818181818181818</v>
      </c>
    </row>
    <row r="21" spans="1:9" s="7" customFormat="1" x14ac:dyDescent="0.25">
      <c r="A21" s="16">
        <v>43891</v>
      </c>
      <c r="B21" s="48">
        <v>133.6831630489996</v>
      </c>
      <c r="C21" s="49">
        <f t="shared" si="7"/>
        <v>-5.3658179343163415E-2</v>
      </c>
      <c r="D21" s="52">
        <f t="shared" si="8"/>
        <v>-5.7805254703310105E-2</v>
      </c>
      <c r="E21" s="50">
        <v>-0.10155349069594233</v>
      </c>
      <c r="F21" s="50">
        <v>-6.8279390189300515E-2</v>
      </c>
      <c r="G21" s="51">
        <f t="shared" si="6"/>
        <v>-2.9251069759554233E-2</v>
      </c>
      <c r="H21" s="47">
        <v>0.27272727272727271</v>
      </c>
    </row>
    <row r="22" spans="1:9" s="7" customFormat="1" x14ac:dyDescent="0.25">
      <c r="A22" s="17">
        <v>43862</v>
      </c>
      <c r="B22" s="48">
        <v>141.26308288501173</v>
      </c>
      <c r="C22" s="49">
        <f t="shared" si="7"/>
        <v>3.1235602759216441E-3</v>
      </c>
      <c r="D22" s="52">
        <f t="shared" si="8"/>
        <v>-1.010521384560914E-2</v>
      </c>
      <c r="E22" s="50">
        <v>-4.9122403920798252E-3</v>
      </c>
      <c r="F22" s="50">
        <v>-2.277574915882008E-2</v>
      </c>
      <c r="G22" s="51">
        <f t="shared" si="6"/>
        <v>-2.4527848387403295E-2</v>
      </c>
      <c r="H22" s="47">
        <v>0.54545454545454541</v>
      </c>
    </row>
    <row r="23" spans="1:9" s="7" customFormat="1" ht="15.75" thickBot="1" x14ac:dyDescent="0.3">
      <c r="A23" s="18">
        <v>43831</v>
      </c>
      <c r="B23" s="53">
        <v>140.82321309067405</v>
      </c>
      <c r="C23" s="54">
        <f t="shared" si="7"/>
        <v>1.2664518547397918E-2</v>
      </c>
      <c r="D23" s="55">
        <f t="shared" si="8"/>
        <v>-1.9842740729743458E-2</v>
      </c>
      <c r="E23" s="56">
        <v>-1.1466841954107743E-2</v>
      </c>
      <c r="F23" s="56">
        <v>-3.1823844300055137E-2</v>
      </c>
      <c r="G23" s="57">
        <f t="shared" si="6"/>
        <v>-3.4466522868374184E-2</v>
      </c>
      <c r="H23" s="58">
        <v>0.54545454545454541</v>
      </c>
    </row>
    <row r="24" spans="1:9" s="7" customFormat="1" x14ac:dyDescent="0.25">
      <c r="A24" s="19">
        <v>43800</v>
      </c>
      <c r="B24" s="59">
        <v>139.06205906441343</v>
      </c>
      <c r="C24" s="29">
        <f t="shared" si="7"/>
        <v>-1.2240048718856644E-2</v>
      </c>
      <c r="D24" s="60">
        <f t="shared" si="8"/>
        <v>-4.3635590586857287E-2</v>
      </c>
      <c r="E24" s="61">
        <v>-4.0787478426515533E-2</v>
      </c>
      <c r="F24" s="61">
        <v>-5.0757101696941809E-2</v>
      </c>
      <c r="G24" s="32">
        <f t="shared" si="6"/>
        <v>-4.2824982185597715E-2</v>
      </c>
      <c r="H24" s="35">
        <v>0.31818181818181818</v>
      </c>
    </row>
    <row r="25" spans="1:9" s="7" customFormat="1" x14ac:dyDescent="0.25">
      <c r="A25" s="19">
        <v>43770</v>
      </c>
      <c r="B25" s="59">
        <v>140.78527772263627</v>
      </c>
      <c r="C25" s="29">
        <f t="shared" si="7"/>
        <v>-5.2160039150721538E-3</v>
      </c>
      <c r="D25" s="60">
        <f t="shared" si="8"/>
        <v>-3.9921237288521816E-2</v>
      </c>
      <c r="E25" s="31">
        <v>-2.4911724310992089E-2</v>
      </c>
      <c r="F25" s="31">
        <v>-4.7746090873792002E-2</v>
      </c>
      <c r="G25" s="32">
        <f t="shared" si="6"/>
        <v>-4.5006298233850973E-2</v>
      </c>
      <c r="H25" s="35">
        <v>0.27272727272727271</v>
      </c>
    </row>
    <row r="26" spans="1:9" s="7" customFormat="1" x14ac:dyDescent="0.25">
      <c r="A26" s="19">
        <v>43739</v>
      </c>
      <c r="B26" s="59">
        <v>141.52346466842133</v>
      </c>
      <c r="C26" s="29">
        <f t="shared" si="7"/>
        <v>-5.2692758771168968E-3</v>
      </c>
      <c r="D26" s="30">
        <f t="shared" si="8"/>
        <v>-4.4918118681414043E-2</v>
      </c>
      <c r="E26" s="31">
        <v>-2.2476873726876789E-2</v>
      </c>
      <c r="F26" s="31">
        <v>-5.3238427435538305E-2</v>
      </c>
      <c r="G26" s="32">
        <f t="shared" si="6"/>
        <v>-4.978897865366616E-2</v>
      </c>
      <c r="H26" s="35">
        <v>0.36363636363636365</v>
      </c>
    </row>
    <row r="27" spans="1:9" s="7" customFormat="1" x14ac:dyDescent="0.25">
      <c r="A27" s="19">
        <v>43709</v>
      </c>
      <c r="B27" s="59">
        <v>142.27314109877474</v>
      </c>
      <c r="C27" s="29">
        <f t="shared" si="7"/>
        <v>-1.6988781993265589E-2</v>
      </c>
      <c r="D27" s="30">
        <f t="shared" si="8"/>
        <v>-5.0179538731617068E-2</v>
      </c>
      <c r="E27" s="31">
        <v>-2.081330837627271E-2</v>
      </c>
      <c r="F27" s="31">
        <v>-5.8787549641281744E-2</v>
      </c>
      <c r="G27" s="32">
        <f t="shared" si="6"/>
        <v>-5.724891246223366E-2</v>
      </c>
      <c r="H27" s="35">
        <v>0.27272727272727271</v>
      </c>
    </row>
    <row r="28" spans="1:9" s="7" customFormat="1" x14ac:dyDescent="0.25">
      <c r="A28" s="19">
        <v>43678</v>
      </c>
      <c r="B28" s="62">
        <v>144.73196082875228</v>
      </c>
      <c r="C28" s="29">
        <f>B28/B29-1</f>
        <v>1.6002370427601331E-3</v>
      </c>
      <c r="D28" s="30">
        <f>B28/B40-1</f>
        <v>-5.426927854796737E-2</v>
      </c>
      <c r="E28" s="63">
        <v>-1.4607407848222231E-2</v>
      </c>
      <c r="F28" s="63">
        <v>-6.0378766148150631E-2</v>
      </c>
      <c r="G28" s="32">
        <f>(D28+D29+D30)/3</f>
        <v>-6.8804537661748058E-2</v>
      </c>
      <c r="H28" s="64">
        <v>0.63636363636363635</v>
      </c>
      <c r="I28" s="10"/>
    </row>
    <row r="29" spans="1:9" s="7" customFormat="1" x14ac:dyDescent="0.25">
      <c r="A29" s="19">
        <v>43647</v>
      </c>
      <c r="B29" s="62">
        <v>144.5007254152371</v>
      </c>
      <c r="C29" s="29">
        <f t="shared" ref="C29" si="9">B29/B30-1</f>
        <v>3.9157585755589253E-3</v>
      </c>
      <c r="D29" s="30">
        <f t="shared" ref="D29" si="10">B29/B41-1</f>
        <v>-6.7297920107116549E-2</v>
      </c>
      <c r="E29" s="63">
        <v>-2.7309738509461279E-2</v>
      </c>
      <c r="F29" s="63">
        <v>-6.9995976885350863E-2</v>
      </c>
      <c r="G29" s="32">
        <f t="shared" ref="G29:G33" si="11">(D29+D30+D31)/3</f>
        <v>-8.29132784843742E-2</v>
      </c>
      <c r="H29" s="64">
        <v>0.90909090909090906</v>
      </c>
      <c r="I29" s="10"/>
    </row>
    <row r="30" spans="1:9" s="7" customFormat="1" x14ac:dyDescent="0.25">
      <c r="A30" s="20">
        <v>43617</v>
      </c>
      <c r="B30" s="65">
        <v>143.93710247189168</v>
      </c>
      <c r="C30" s="29">
        <f>B30/B31-1</f>
        <v>8.0288899341884878E-4</v>
      </c>
      <c r="D30" s="30">
        <f>B30/B42-1</f>
        <v>-8.4846414330160269E-2</v>
      </c>
      <c r="E30" s="63">
        <v>-4.4183420065575407E-2</v>
      </c>
      <c r="F30" s="63">
        <v>-7.844312718900992E-2</v>
      </c>
      <c r="G30" s="32">
        <f t="shared" si="11"/>
        <v>-0.10013845439377615</v>
      </c>
      <c r="H30" s="64">
        <v>0.72727272727272729</v>
      </c>
      <c r="I30" s="10"/>
    </row>
    <row r="31" spans="1:9" s="7" customFormat="1" x14ac:dyDescent="0.25">
      <c r="A31" s="19">
        <v>43586</v>
      </c>
      <c r="B31" s="65">
        <v>143.82162966841534</v>
      </c>
      <c r="C31" s="29">
        <f t="shared" ref="C31:C94" si="12">B31/B32-1</f>
        <v>1.8114309056818101E-2</v>
      </c>
      <c r="D31" s="30">
        <f t="shared" ref="D31:D94" si="13">B31/B43-1</f>
        <v>-9.6595501015845797E-2</v>
      </c>
      <c r="E31" s="63">
        <v>-6.0250376497844149E-2</v>
      </c>
      <c r="F31" s="63">
        <v>-8.4929989840786035E-2</v>
      </c>
      <c r="G31" s="32">
        <f>(D31+D32+D33)/3</f>
        <v>-0.11169947039994099</v>
      </c>
      <c r="H31" s="64">
        <v>0.72727272727272729</v>
      </c>
      <c r="I31" s="10"/>
    </row>
    <row r="32" spans="1:9" s="7" customFormat="1" x14ac:dyDescent="0.25">
      <c r="A32" s="19">
        <v>43556</v>
      </c>
      <c r="B32" s="66">
        <v>141.26275251121046</v>
      </c>
      <c r="C32" s="67">
        <f t="shared" si="12"/>
        <v>-4.3845456183250198E-3</v>
      </c>
      <c r="D32" s="68">
        <f t="shared" si="13"/>
        <v>-0.11897344783532238</v>
      </c>
      <c r="E32" s="63">
        <v>-0.115142821213983</v>
      </c>
      <c r="F32" s="63">
        <v>-0.10901800505734816</v>
      </c>
      <c r="G32" s="69">
        <f t="shared" si="11"/>
        <v>-0.11635645363155582</v>
      </c>
      <c r="H32" s="35">
        <v>0.54545454545454541</v>
      </c>
      <c r="I32" s="10"/>
    </row>
    <row r="33" spans="1:9" s="7" customFormat="1" x14ac:dyDescent="0.25">
      <c r="A33" s="19">
        <v>43525</v>
      </c>
      <c r="B33" s="66">
        <v>141.88485312227442</v>
      </c>
      <c r="C33" s="67">
        <f t="shared" si="12"/>
        <v>-5.7481864929402882E-3</v>
      </c>
      <c r="D33" s="68">
        <f t="shared" si="13"/>
        <v>-0.1195294623486548</v>
      </c>
      <c r="E33" s="63">
        <v>-0.13010290301454586</v>
      </c>
      <c r="F33" s="63">
        <v>-0.11155159891578348</v>
      </c>
      <c r="G33" s="69">
        <f t="shared" si="11"/>
        <v>-0.11175780571984421</v>
      </c>
      <c r="H33" s="35">
        <v>0.36363636363636365</v>
      </c>
      <c r="I33" s="10"/>
    </row>
    <row r="34" spans="1:9" s="7" customFormat="1" x14ac:dyDescent="0.25">
      <c r="A34" s="19">
        <v>43497</v>
      </c>
      <c r="B34" s="66">
        <v>142.70514893183744</v>
      </c>
      <c r="C34" s="67">
        <f t="shared" si="12"/>
        <v>-6.744097148805861E-3</v>
      </c>
      <c r="D34" s="68">
        <f t="shared" si="13"/>
        <v>-0.11056645071069027</v>
      </c>
      <c r="E34" s="63">
        <v>-0.14231794195762537</v>
      </c>
      <c r="F34" s="63">
        <v>-0.11207841445572952</v>
      </c>
      <c r="G34" s="69">
        <f t="shared" ref="G34:G96" si="14">(D34+D35+D36)/3</f>
        <v>-0.10297088104135339</v>
      </c>
      <c r="H34" s="35">
        <v>0.27272727272727271</v>
      </c>
      <c r="I34" s="10"/>
    </row>
    <row r="35" spans="1:9" s="7" customFormat="1" ht="15.75" thickBot="1" x14ac:dyDescent="0.3">
      <c r="A35" s="21">
        <v>43466</v>
      </c>
      <c r="B35" s="70">
        <v>143.6741010269304</v>
      </c>
      <c r="C35" s="71">
        <f>B35/B36-1</f>
        <v>-1.1917429520163281E-2</v>
      </c>
      <c r="D35" s="72">
        <f t="shared" si="13"/>
        <v>-0.10517750410018756</v>
      </c>
      <c r="E35" s="73">
        <v>-0.15109559608915168</v>
      </c>
      <c r="F35" s="73">
        <v>-0.11009182558466768</v>
      </c>
      <c r="G35" s="74">
        <f t="shared" si="14"/>
        <v>-9.4238091631242082E-2</v>
      </c>
      <c r="H35" s="75">
        <v>0.27272727272727271</v>
      </c>
      <c r="I35" s="10"/>
    </row>
    <row r="36" spans="1:9" s="7" customFormat="1" ht="15" customHeight="1" x14ac:dyDescent="0.25">
      <c r="A36" s="22">
        <v>43435</v>
      </c>
      <c r="B36" s="42">
        <v>145.40697844428001</v>
      </c>
      <c r="C36" s="76">
        <f t="shared" si="12"/>
        <v>-8.4037605875824095E-3</v>
      </c>
      <c r="D36" s="77">
        <f t="shared" si="13"/>
        <v>-9.3168688313182368E-2</v>
      </c>
      <c r="E36" s="78">
        <v>-0.1216534864351787</v>
      </c>
      <c r="F36" s="78">
        <v>-8.7842075388344321E-2</v>
      </c>
      <c r="G36" s="79">
        <f t="shared" si="14"/>
        <v>-8.4504962830754926E-2</v>
      </c>
      <c r="H36" s="80">
        <v>0.40909090909090912</v>
      </c>
      <c r="I36" s="10"/>
    </row>
    <row r="37" spans="1:9" s="7" customFormat="1" ht="15" customHeight="1" x14ac:dyDescent="0.25">
      <c r="A37" s="22">
        <v>43405</v>
      </c>
      <c r="B37" s="42">
        <v>146.63930001433113</v>
      </c>
      <c r="C37" s="76">
        <f t="shared" si="12"/>
        <v>-1.0393514170527585E-2</v>
      </c>
      <c r="D37" s="77">
        <f t="shared" si="13"/>
        <v>-8.4368082480356321E-2</v>
      </c>
      <c r="E37" s="78">
        <v>-0.11962901588464991</v>
      </c>
      <c r="F37" s="78">
        <v>-7.9715569382759033E-2</v>
      </c>
      <c r="G37" s="79">
        <f t="shared" si="14"/>
        <v>-7.3863871367555831E-2</v>
      </c>
      <c r="H37" s="80">
        <v>0.27272727272727271</v>
      </c>
      <c r="I37" s="10"/>
    </row>
    <row r="38" spans="1:9" s="7" customFormat="1" ht="15" customHeight="1" x14ac:dyDescent="0.25">
      <c r="A38" s="22">
        <v>43374</v>
      </c>
      <c r="B38" s="42">
        <v>148.17940475745812</v>
      </c>
      <c r="C38" s="76">
        <f t="shared" si="12"/>
        <v>-1.0749116170210349E-2</v>
      </c>
      <c r="D38" s="77">
        <f t="shared" si="13"/>
        <v>-7.5978117698726089E-2</v>
      </c>
      <c r="E38" s="78">
        <v>-0.11309334414810934</v>
      </c>
      <c r="F38" s="78">
        <v>-6.8989333484914317E-2</v>
      </c>
      <c r="G38" s="79">
        <f t="shared" si="14"/>
        <v>-6.017153797919824E-2</v>
      </c>
      <c r="H38" s="80">
        <v>0.22727272727272727</v>
      </c>
      <c r="I38" s="10"/>
    </row>
    <row r="39" spans="1:9" s="7" customFormat="1" ht="15" customHeight="1" x14ac:dyDescent="0.25">
      <c r="A39" s="22">
        <v>43344</v>
      </c>
      <c r="B39" s="42">
        <v>149.78950959719722</v>
      </c>
      <c r="C39" s="76">
        <f t="shared" si="12"/>
        <v>-2.1221434670417372E-2</v>
      </c>
      <c r="D39" s="77">
        <f t="shared" si="13"/>
        <v>-6.1245413923585068E-2</v>
      </c>
      <c r="E39" s="78">
        <v>-0.10375973417812667</v>
      </c>
      <c r="F39" s="78">
        <v>-5.7525328905650985E-2</v>
      </c>
      <c r="G39" s="79">
        <f t="shared" si="14"/>
        <v>-4.4300064155031661E-2</v>
      </c>
      <c r="H39" s="80">
        <v>0.31818181818181818</v>
      </c>
      <c r="I39" s="10"/>
    </row>
    <row r="40" spans="1:9" s="7" customFormat="1" ht="15" customHeight="1" x14ac:dyDescent="0.25">
      <c r="A40" s="22">
        <v>43313</v>
      </c>
      <c r="B40" s="42">
        <v>153.03717807383617</v>
      </c>
      <c r="C40" s="76">
        <f t="shared" si="12"/>
        <v>-1.2198078035715154E-2</v>
      </c>
      <c r="D40" s="77">
        <f t="shared" si="13"/>
        <v>-4.3291082315283558E-2</v>
      </c>
      <c r="E40" s="78">
        <v>-7.3774550288692398E-2</v>
      </c>
      <c r="F40" s="78">
        <v>-3.6813061708768191E-2</v>
      </c>
      <c r="G40" s="79">
        <f t="shared" si="14"/>
        <v>-2.6936090369703569E-2</v>
      </c>
      <c r="H40" s="80">
        <v>0.45454545454545453</v>
      </c>
      <c r="I40" s="10"/>
    </row>
    <row r="41" spans="1:9" s="7" customFormat="1" ht="15" customHeight="1" x14ac:dyDescent="0.25">
      <c r="A41" s="22">
        <v>43282</v>
      </c>
      <c r="B41" s="42">
        <v>154.9269895826032</v>
      </c>
      <c r="C41" s="76">
        <f t="shared" si="12"/>
        <v>-1.497259845674126E-2</v>
      </c>
      <c r="D41" s="77">
        <f t="shared" si="13"/>
        <v>-2.8363696226226365E-2</v>
      </c>
      <c r="E41" s="78">
        <v>-5.6667137503190301E-2</v>
      </c>
      <c r="F41" s="78">
        <v>-2.4251867289454609E-2</v>
      </c>
      <c r="G41" s="79">
        <f t="shared" si="14"/>
        <v>-9.2593990409702096E-3</v>
      </c>
      <c r="H41" s="80">
        <v>0.36363636363636365</v>
      </c>
      <c r="I41" s="10"/>
    </row>
    <row r="42" spans="1:9" s="7" customFormat="1" ht="15" customHeight="1" x14ac:dyDescent="0.25">
      <c r="A42" s="22">
        <v>43252</v>
      </c>
      <c r="B42" s="42">
        <v>157.28190844221848</v>
      </c>
      <c r="C42" s="76">
        <f t="shared" si="12"/>
        <v>-1.2045795732502529E-2</v>
      </c>
      <c r="D42" s="77">
        <f t="shared" si="13"/>
        <v>-9.153492567600785E-3</v>
      </c>
      <c r="E42" s="78">
        <v>-3.1379869875658883E-2</v>
      </c>
      <c r="F42" s="78">
        <v>-8.2711320385602249E-3</v>
      </c>
      <c r="G42" s="79">
        <f t="shared" si="14"/>
        <v>6.7913984286916236E-3</v>
      </c>
      <c r="H42" s="80">
        <v>0.36363636363636365</v>
      </c>
      <c r="I42" s="10"/>
    </row>
    <row r="43" spans="1:9" s="7" customFormat="1" ht="15" customHeight="1" x14ac:dyDescent="0.25">
      <c r="A43" s="22">
        <v>43221</v>
      </c>
      <c r="B43" s="42">
        <v>159.19959423507143</v>
      </c>
      <c r="C43" s="76">
        <f t="shared" si="12"/>
        <v>-7.1050781499542026E-3</v>
      </c>
      <c r="D43" s="77">
        <f t="shared" si="13"/>
        <v>9.7389916709165192E-3</v>
      </c>
      <c r="E43" s="78">
        <v>-8.0003527283439846E-3</v>
      </c>
      <c r="F43" s="78">
        <v>5.2529210172125307E-3</v>
      </c>
      <c r="G43" s="79">
        <f t="shared" si="14"/>
        <v>1.7707275595166605E-2</v>
      </c>
      <c r="H43" s="80">
        <v>0.54545454545454541</v>
      </c>
      <c r="I43" s="10"/>
    </row>
    <row r="44" spans="1:9" s="7" customFormat="1" ht="15" customHeight="1" x14ac:dyDescent="0.25">
      <c r="A44" s="22">
        <v>43191</v>
      </c>
      <c r="B44" s="42">
        <v>160.33881403929158</v>
      </c>
      <c r="C44" s="76">
        <f t="shared" si="12"/>
        <v>-5.0128770130759559E-3</v>
      </c>
      <c r="D44" s="77">
        <f t="shared" si="13"/>
        <v>1.9788696182759136E-2</v>
      </c>
      <c r="E44" s="78">
        <v>8.1605560796542687E-3</v>
      </c>
      <c r="F44" s="78">
        <v>1.4298075990708758E-2</v>
      </c>
      <c r="G44" s="79">
        <f t="shared" si="14"/>
        <v>1.9270744851962673E-2</v>
      </c>
      <c r="H44" s="80">
        <v>0.40909090909090912</v>
      </c>
      <c r="I44" s="10"/>
    </row>
    <row r="45" spans="1:9" ht="15" customHeight="1" x14ac:dyDescent="0.25">
      <c r="A45" s="22">
        <v>43160</v>
      </c>
      <c r="B45" s="42">
        <v>161.14662223764148</v>
      </c>
      <c r="C45" s="76">
        <f t="shared" si="12"/>
        <v>4.3730954744296557E-3</v>
      </c>
      <c r="D45" s="77">
        <f t="shared" si="13"/>
        <v>2.359413893182416E-2</v>
      </c>
      <c r="E45" s="78">
        <v>2.1210327114870031E-2</v>
      </c>
      <c r="F45" s="78">
        <v>2.1137035523389081E-2</v>
      </c>
      <c r="G45" s="79">
        <f t="shared" si="14"/>
        <v>1.759468472948944E-2</v>
      </c>
      <c r="H45" s="80">
        <v>0.63636363636363635</v>
      </c>
      <c r="I45" s="10"/>
    </row>
    <row r="46" spans="1:9" ht="15" customHeight="1" x14ac:dyDescent="0.25">
      <c r="A46" s="22">
        <v>43132</v>
      </c>
      <c r="B46" s="42">
        <v>160.44498101725995</v>
      </c>
      <c r="C46" s="76">
        <f t="shared" si="12"/>
        <v>-7.2610622041258122E-4</v>
      </c>
      <c r="D46" s="77">
        <f t="shared" si="13"/>
        <v>1.4429399441304724E-2</v>
      </c>
      <c r="E46" s="78">
        <v>1.5252900787784851E-2</v>
      </c>
      <c r="F46" s="78">
        <v>1.9271576684217528E-2</v>
      </c>
      <c r="G46" s="79">
        <f t="shared" si="14"/>
        <v>1.7166465208386345E-2</v>
      </c>
      <c r="H46" s="80">
        <v>0.36363636363636365</v>
      </c>
      <c r="I46" s="10"/>
    </row>
    <row r="47" spans="1:9" ht="15" customHeight="1" thickBot="1" x14ac:dyDescent="0.3">
      <c r="A47" s="23">
        <v>43101</v>
      </c>
      <c r="B47" s="81">
        <v>160.56156576892394</v>
      </c>
      <c r="C47" s="82">
        <f t="shared" si="12"/>
        <v>1.3429675145704145E-3</v>
      </c>
      <c r="D47" s="83">
        <f t="shared" si="13"/>
        <v>1.4760515815339437E-2</v>
      </c>
      <c r="E47" s="84">
        <v>1.8914656696835674E-2</v>
      </c>
      <c r="F47" s="84">
        <v>2.2288416654764331E-2</v>
      </c>
      <c r="G47" s="85">
        <f t="shared" si="14"/>
        <v>2.0425355129753298E-2</v>
      </c>
      <c r="H47" s="86">
        <v>0.45454545454545453</v>
      </c>
      <c r="I47" s="10"/>
    </row>
    <row r="48" spans="1:9" ht="15" customHeight="1" x14ac:dyDescent="0.25">
      <c r="A48" s="24">
        <v>43070</v>
      </c>
      <c r="B48" s="87">
        <v>160.34622599632689</v>
      </c>
      <c r="C48" s="67">
        <f t="shared" si="12"/>
        <v>1.2194709174575546E-3</v>
      </c>
      <c r="D48" s="68">
        <f t="shared" si="13"/>
        <v>2.2309480368514878E-2</v>
      </c>
      <c r="E48" s="63">
        <v>1.9844818102322082E-2</v>
      </c>
      <c r="F48" s="63">
        <v>2.2943109314086163E-2</v>
      </c>
      <c r="G48" s="88">
        <f t="shared" si="14"/>
        <v>2.4418084878057522E-2</v>
      </c>
      <c r="H48" s="89">
        <v>0.36363636363636365</v>
      </c>
      <c r="I48" s="10"/>
    </row>
    <row r="49" spans="1:9" ht="15" customHeight="1" x14ac:dyDescent="0.25">
      <c r="A49" s="24">
        <v>43040</v>
      </c>
      <c r="B49" s="87">
        <v>160.15092659893563</v>
      </c>
      <c r="C49" s="67">
        <f t="shared" si="12"/>
        <v>-1.3257180344191655E-3</v>
      </c>
      <c r="D49" s="68">
        <f t="shared" si="13"/>
        <v>2.4206069205405578E-2</v>
      </c>
      <c r="E49" s="63">
        <v>2.1298238212267062E-2</v>
      </c>
      <c r="F49" s="63">
        <v>2.295337997812763E-2</v>
      </c>
      <c r="G49" s="88">
        <f t="shared" si="14"/>
        <v>2.498105565744731E-2</v>
      </c>
      <c r="H49" s="89">
        <v>0.54545454545454541</v>
      </c>
      <c r="I49" s="10"/>
    </row>
    <row r="50" spans="1:9" x14ac:dyDescent="0.25">
      <c r="A50" s="24">
        <v>43009</v>
      </c>
      <c r="B50" s="87">
        <v>160.36352341398856</v>
      </c>
      <c r="C50" s="67">
        <f t="shared" si="12"/>
        <v>5.0236057857495631E-3</v>
      </c>
      <c r="D50" s="68">
        <f t="shared" si="13"/>
        <v>2.673870506025211E-2</v>
      </c>
      <c r="E50" s="63">
        <v>2.7970084102423298E-2</v>
      </c>
      <c r="F50" s="63">
        <v>2.4856039163700494E-2</v>
      </c>
      <c r="G50" s="88">
        <f t="shared" si="14"/>
        <v>2.68848540752132E-2</v>
      </c>
      <c r="H50" s="89">
        <v>0.72727272727272729</v>
      </c>
      <c r="I50" s="10"/>
    </row>
    <row r="51" spans="1:9" ht="15" customHeight="1" x14ac:dyDescent="0.25">
      <c r="A51" s="24">
        <v>42979</v>
      </c>
      <c r="B51" s="87">
        <v>159.56194709338476</v>
      </c>
      <c r="C51" s="67">
        <f t="shared" si="12"/>
        <v>-2.5016167396483269E-3</v>
      </c>
      <c r="D51" s="68">
        <f t="shared" si="13"/>
        <v>2.3998392706684246E-2</v>
      </c>
      <c r="E51" s="63">
        <v>2.2223390971400914E-2</v>
      </c>
      <c r="F51" s="63">
        <v>2.0322087904211861E-2</v>
      </c>
      <c r="G51" s="88">
        <f t="shared" si="14"/>
        <v>2.7507385770631016E-2</v>
      </c>
      <c r="H51" s="89">
        <v>0.54545454545454541</v>
      </c>
      <c r="I51" s="10"/>
    </row>
    <row r="52" spans="1:9" x14ac:dyDescent="0.25">
      <c r="A52" s="24">
        <v>42948</v>
      </c>
      <c r="B52" s="87">
        <v>159.96211098794168</v>
      </c>
      <c r="C52" s="67">
        <f t="shared" si="12"/>
        <v>3.2144475466302502E-3</v>
      </c>
      <c r="D52" s="68">
        <f t="shared" si="13"/>
        <v>2.9917464458703247E-2</v>
      </c>
      <c r="E52" s="63">
        <v>3.1633672257576073E-2</v>
      </c>
      <c r="F52" s="63">
        <v>2.2949387203163862E-2</v>
      </c>
      <c r="G52" s="88">
        <f t="shared" si="14"/>
        <v>2.7637267282568951E-2</v>
      </c>
      <c r="H52" s="89">
        <v>0.72727272727272729</v>
      </c>
      <c r="I52" s="10"/>
    </row>
    <row r="53" spans="1:9" x14ac:dyDescent="0.25">
      <c r="A53" s="24">
        <v>42917</v>
      </c>
      <c r="B53" s="87">
        <v>159.44956871298101</v>
      </c>
      <c r="C53" s="67">
        <f t="shared" si="12"/>
        <v>4.5023603518981048E-3</v>
      </c>
      <c r="D53" s="68">
        <f t="shared" si="13"/>
        <v>2.8606300146505559E-2</v>
      </c>
      <c r="E53" s="63">
        <v>3.0002586563015132E-2</v>
      </c>
      <c r="F53" s="63">
        <v>1.9419968991050363E-2</v>
      </c>
      <c r="G53" s="88">
        <f t="shared" si="14"/>
        <v>2.2617920838318002E-2</v>
      </c>
      <c r="H53" s="89">
        <v>0.72727272727272729</v>
      </c>
      <c r="I53" s="10"/>
    </row>
    <row r="54" spans="1:9" x14ac:dyDescent="0.25">
      <c r="A54" s="24">
        <v>42887</v>
      </c>
      <c r="B54" s="87">
        <v>158.7348870510593</v>
      </c>
      <c r="C54" s="67">
        <f t="shared" si="12"/>
        <v>6.7915409210497213E-3</v>
      </c>
      <c r="D54" s="68">
        <f t="shared" si="13"/>
        <v>2.4388037242498051E-2</v>
      </c>
      <c r="E54" s="63">
        <v>2.5291293647595747E-2</v>
      </c>
      <c r="F54" s="63">
        <v>1.3105533137895531E-2</v>
      </c>
      <c r="G54" s="88">
        <f t="shared" si="14"/>
        <v>1.552308584384717E-2</v>
      </c>
      <c r="H54" s="89">
        <v>0.90909090909090906</v>
      </c>
      <c r="I54" s="10"/>
    </row>
    <row r="55" spans="1:9" x14ac:dyDescent="0.25">
      <c r="A55" s="24">
        <v>42856</v>
      </c>
      <c r="B55" s="87">
        <v>157.66410483131673</v>
      </c>
      <c r="C55" s="67">
        <f t="shared" si="12"/>
        <v>2.7769811329005911E-3</v>
      </c>
      <c r="D55" s="68">
        <f t="shared" si="13"/>
        <v>1.4859425125950398E-2</v>
      </c>
      <c r="E55" s="63">
        <v>1.4859505218974833E-2</v>
      </c>
      <c r="F55" s="63">
        <v>3.7986953952193758E-3</v>
      </c>
      <c r="G55" s="88">
        <f t="shared" si="14"/>
        <v>8.9595449845228572E-3</v>
      </c>
      <c r="H55" s="89">
        <v>0.54545454545454541</v>
      </c>
      <c r="I55" s="10"/>
    </row>
    <row r="56" spans="1:9" x14ac:dyDescent="0.25">
      <c r="A56" s="24">
        <v>42826</v>
      </c>
      <c r="B56" s="87">
        <v>157.22748706616062</v>
      </c>
      <c r="C56" s="67">
        <f t="shared" si="12"/>
        <v>-1.299983796317683E-3</v>
      </c>
      <c r="D56" s="68">
        <f t="shared" si="13"/>
        <v>7.3217951630930589E-3</v>
      </c>
      <c r="E56" s="63">
        <v>1.0813031521159644E-2</v>
      </c>
      <c r="F56" s="63">
        <v>-2.2787816128244653E-3</v>
      </c>
      <c r="G56" s="88">
        <f t="shared" si="14"/>
        <v>4.6956077683507251E-3</v>
      </c>
      <c r="H56" s="89">
        <v>0.5</v>
      </c>
      <c r="I56" s="10"/>
    </row>
    <row r="57" spans="1:9" x14ac:dyDescent="0.25">
      <c r="A57" s="24">
        <v>42795</v>
      </c>
      <c r="B57" s="87">
        <v>157.43214630537713</v>
      </c>
      <c r="C57" s="67">
        <f t="shared" si="12"/>
        <v>-4.6195486031493926E-3</v>
      </c>
      <c r="D57" s="68">
        <f t="shared" si="13"/>
        <v>4.6974146645251125E-3</v>
      </c>
      <c r="E57" s="63">
        <v>1.3977896899400877E-2</v>
      </c>
      <c r="F57" s="63">
        <v>-5.4262354328897811E-3</v>
      </c>
      <c r="G57" s="88">
        <f t="shared" si="14"/>
        <v>7.1791985132663161E-4</v>
      </c>
      <c r="H57" s="89">
        <v>0.54545454545454541</v>
      </c>
      <c r="I57" s="10"/>
    </row>
    <row r="58" spans="1:9" x14ac:dyDescent="0.25">
      <c r="A58" s="24">
        <v>42767</v>
      </c>
      <c r="B58" s="87">
        <v>158.16278698707347</v>
      </c>
      <c r="C58" s="67">
        <f t="shared" si="12"/>
        <v>-3.9993670229909739E-4</v>
      </c>
      <c r="D58" s="68">
        <f t="shared" si="13"/>
        <v>2.0676134774340049E-3</v>
      </c>
      <c r="E58" s="63">
        <v>2.3011379042763291E-2</v>
      </c>
      <c r="F58" s="63">
        <v>-6.0428031639973012E-3</v>
      </c>
      <c r="G58" s="88">
        <f t="shared" si="14"/>
        <v>-8.5647124825550449E-3</v>
      </c>
      <c r="H58" s="89">
        <v>0.45454545454545453</v>
      </c>
      <c r="I58" s="10"/>
    </row>
    <row r="59" spans="1:9" ht="15.75" thickBot="1" x14ac:dyDescent="0.3">
      <c r="A59" s="25">
        <v>42736</v>
      </c>
      <c r="B59" s="90">
        <v>158.22606739868667</v>
      </c>
      <c r="C59" s="71">
        <f t="shared" si="12"/>
        <v>8.7921167961284574E-3</v>
      </c>
      <c r="D59" s="72">
        <f t="shared" si="13"/>
        <v>-4.6112685879792226E-3</v>
      </c>
      <c r="E59" s="73">
        <v>2.3028560704824175E-2</v>
      </c>
      <c r="F59" s="73">
        <v>-1.1051114810736951E-2</v>
      </c>
      <c r="G59" s="91">
        <f t="shared" si="14"/>
        <v>-2.0288549052909072E-2</v>
      </c>
      <c r="H59" s="92">
        <v>0.54545454545454541</v>
      </c>
      <c r="I59" s="10"/>
    </row>
    <row r="60" spans="1:9" x14ac:dyDescent="0.25">
      <c r="A60" s="22">
        <v>42705</v>
      </c>
      <c r="B60" s="42">
        <v>156.84704981756249</v>
      </c>
      <c r="C60" s="76">
        <f t="shared" si="12"/>
        <v>3.0769335628542116E-3</v>
      </c>
      <c r="D60" s="77">
        <f t="shared" si="13"/>
        <v>-2.3150482337119915E-2</v>
      </c>
      <c r="E60" s="78">
        <v>2.955634166944332E-3</v>
      </c>
      <c r="F60" s="78">
        <v>-2.4878565330591185E-2</v>
      </c>
      <c r="G60" s="79">
        <f t="shared" si="14"/>
        <v>-3.2476445372853546E-2</v>
      </c>
      <c r="H60" s="80">
        <v>0.59090909090909094</v>
      </c>
      <c r="I60" s="10"/>
    </row>
    <row r="61" spans="1:9" x14ac:dyDescent="0.25">
      <c r="A61" s="22">
        <v>42675</v>
      </c>
      <c r="B61" s="42">
        <v>156.365922263264</v>
      </c>
      <c r="C61" s="76">
        <f t="shared" si="12"/>
        <v>1.1437833382696994E-3</v>
      </c>
      <c r="D61" s="77">
        <f t="shared" si="13"/>
        <v>-3.3103896233628083E-2</v>
      </c>
      <c r="E61" s="78">
        <v>-7.9408406460752534E-3</v>
      </c>
      <c r="F61" s="78">
        <v>-3.2939227772260549E-2</v>
      </c>
      <c r="G61" s="79">
        <f t="shared" si="14"/>
        <v>-4.2395324095008936E-2</v>
      </c>
      <c r="H61" s="80">
        <v>0.59090909090909094</v>
      </c>
      <c r="I61" s="10"/>
    </row>
    <row r="62" spans="1:9" x14ac:dyDescent="0.25">
      <c r="A62" s="22">
        <v>42644</v>
      </c>
      <c r="B62" s="42">
        <v>156.18727785720122</v>
      </c>
      <c r="C62" s="76">
        <f t="shared" si="12"/>
        <v>2.3412499059249914E-3</v>
      </c>
      <c r="D62" s="77">
        <f t="shared" si="13"/>
        <v>-4.1174957547812641E-2</v>
      </c>
      <c r="E62" s="78">
        <v>-1.6504205958883578E-2</v>
      </c>
      <c r="F62" s="78">
        <v>-3.8564882660261701E-2</v>
      </c>
      <c r="G62" s="79">
        <f t="shared" si="14"/>
        <v>-5.1620546506695009E-2</v>
      </c>
      <c r="H62" s="80">
        <v>0.72727272727272729</v>
      </c>
      <c r="I62" s="10"/>
    </row>
    <row r="63" spans="1:9" x14ac:dyDescent="0.25">
      <c r="A63" s="22">
        <v>42614</v>
      </c>
      <c r="B63" s="42">
        <v>155.82245854080156</v>
      </c>
      <c r="C63" s="76">
        <f t="shared" si="12"/>
        <v>3.2642756143761442E-3</v>
      </c>
      <c r="D63" s="77">
        <f t="shared" si="13"/>
        <v>-5.2907118503586092E-2</v>
      </c>
      <c r="E63" s="78">
        <v>-2.9007868453234775E-2</v>
      </c>
      <c r="F63" s="78">
        <v>-4.4560438649289713E-2</v>
      </c>
      <c r="G63" s="79">
        <f t="shared" si="14"/>
        <v>-5.9690907544243742E-2</v>
      </c>
      <c r="H63" s="80">
        <v>0.63636363636363635</v>
      </c>
      <c r="I63" s="10"/>
    </row>
    <row r="64" spans="1:9" x14ac:dyDescent="0.25">
      <c r="A64" s="22">
        <v>42583</v>
      </c>
      <c r="B64" s="42">
        <v>155.31546605243113</v>
      </c>
      <c r="C64" s="76">
        <f t="shared" si="12"/>
        <v>1.9372782330717708E-3</v>
      </c>
      <c r="D64" s="77">
        <f t="shared" si="13"/>
        <v>-6.0779563468686293E-2</v>
      </c>
      <c r="E64" s="78">
        <v>-4.4188114258561173E-2</v>
      </c>
      <c r="F64" s="78">
        <v>-5.0493085540617599E-2</v>
      </c>
      <c r="G64" s="79">
        <f t="shared" si="14"/>
        <v>-6.4884145485334985E-2</v>
      </c>
      <c r="H64" s="80">
        <v>0.63636363636363635</v>
      </c>
      <c r="I64" s="10"/>
    </row>
    <row r="65" spans="1:9" x14ac:dyDescent="0.25">
      <c r="A65" s="22">
        <v>42552</v>
      </c>
      <c r="B65" s="42">
        <v>155.01515855995675</v>
      </c>
      <c r="C65" s="76">
        <f t="shared" si="12"/>
        <v>3.8294649738745967E-4</v>
      </c>
      <c r="D65" s="77">
        <f t="shared" si="13"/>
        <v>-6.5386040660458833E-2</v>
      </c>
      <c r="E65" s="78">
        <v>-5.7500717973879123E-2</v>
      </c>
      <c r="F65" s="78">
        <v>-5.4338378151378652E-2</v>
      </c>
      <c r="G65" s="79">
        <f t="shared" si="14"/>
        <v>-6.6292324695451099E-2</v>
      </c>
      <c r="H65" s="80">
        <v>0.72727272727272729</v>
      </c>
      <c r="I65" s="10"/>
    </row>
    <row r="66" spans="1:9" x14ac:dyDescent="0.25">
      <c r="A66" s="22">
        <v>42522</v>
      </c>
      <c r="B66" s="42">
        <v>154.95581877190824</v>
      </c>
      <c r="C66" s="76">
        <f t="shared" si="12"/>
        <v>-2.5733928021922647E-3</v>
      </c>
      <c r="D66" s="77">
        <f t="shared" si="13"/>
        <v>-6.8486832326859814E-2</v>
      </c>
      <c r="E66" s="78">
        <v>-6.839320626647627E-2</v>
      </c>
      <c r="F66" s="78">
        <v>-5.5871819386031363E-2</v>
      </c>
      <c r="G66" s="79">
        <f t="shared" si="14"/>
        <v>-6.3831523868757456E-2</v>
      </c>
      <c r="H66" s="80">
        <v>0.45454545454545453</v>
      </c>
      <c r="I66" s="10"/>
    </row>
    <row r="67" spans="1:9" x14ac:dyDescent="0.25">
      <c r="A67" s="22">
        <v>42491</v>
      </c>
      <c r="B67" s="42">
        <v>155.35560977989601</v>
      </c>
      <c r="C67" s="76">
        <f t="shared" si="12"/>
        <v>-4.6709093156832582E-3</v>
      </c>
      <c r="D67" s="77">
        <f t="shared" si="13"/>
        <v>-6.500410109903465E-2</v>
      </c>
      <c r="E67" s="78">
        <v>-7.3534531974321804E-2</v>
      </c>
      <c r="F67" s="78">
        <v>-5.387831357542594E-2</v>
      </c>
      <c r="G67" s="79">
        <f t="shared" si="14"/>
        <v>-5.75297965711975E-2</v>
      </c>
      <c r="H67" s="80">
        <v>0.36363636363636365</v>
      </c>
      <c r="I67" s="10"/>
    </row>
    <row r="68" spans="1:9" x14ac:dyDescent="0.25">
      <c r="A68" s="22">
        <v>42461</v>
      </c>
      <c r="B68" s="42">
        <v>156.08466710551448</v>
      </c>
      <c r="C68" s="76">
        <f t="shared" si="12"/>
        <v>-3.9019019311478109E-3</v>
      </c>
      <c r="D68" s="77">
        <f t="shared" si="13"/>
        <v>-5.8003638180377903E-2</v>
      </c>
      <c r="E68" s="78">
        <v>-7.3966084163931911E-2</v>
      </c>
      <c r="F68" s="78">
        <v>-4.9149240473492561E-2</v>
      </c>
      <c r="G68" s="79">
        <f t="shared" si="14"/>
        <v>-4.8738334609650637E-2</v>
      </c>
      <c r="H68" s="80">
        <v>0.45454545454545453</v>
      </c>
      <c r="I68" s="10"/>
    </row>
    <row r="69" spans="1:9" x14ac:dyDescent="0.25">
      <c r="A69" s="22">
        <v>42430</v>
      </c>
      <c r="B69" s="42">
        <v>156.69607984205348</v>
      </c>
      <c r="C69" s="76">
        <f t="shared" si="12"/>
        <v>-7.2249625859899247E-3</v>
      </c>
      <c r="D69" s="77">
        <f t="shared" si="13"/>
        <v>-4.9581650434179947E-2</v>
      </c>
      <c r="E69" s="78">
        <v>-7.4424443097297233E-2</v>
      </c>
      <c r="F69" s="78">
        <v>-4.3950007366283406E-2</v>
      </c>
      <c r="G69" s="79">
        <f t="shared" si="14"/>
        <v>-3.8606625352661315E-2</v>
      </c>
      <c r="H69" s="80">
        <v>0.18181818181818182</v>
      </c>
      <c r="I69" s="10"/>
    </row>
    <row r="70" spans="1:9" x14ac:dyDescent="0.25">
      <c r="A70" s="22">
        <v>42401</v>
      </c>
      <c r="B70" s="42">
        <v>157.8364422318846</v>
      </c>
      <c r="C70" s="76">
        <f t="shared" si="12"/>
        <v>-7.0623722960179158E-3</v>
      </c>
      <c r="D70" s="77">
        <f t="shared" si="13"/>
        <v>-3.8629715214394067E-2</v>
      </c>
      <c r="E70" s="78">
        <v>-6.7526383789841105E-2</v>
      </c>
      <c r="F70" s="78">
        <v>-3.4402260083394864E-2</v>
      </c>
      <c r="G70" s="79">
        <f t="shared" si="14"/>
        <v>-2.7350523831642753E-2</v>
      </c>
      <c r="H70" s="80">
        <v>0.27272727272727271</v>
      </c>
      <c r="I70" s="10"/>
    </row>
    <row r="71" spans="1:9" ht="15.75" thickBot="1" x14ac:dyDescent="0.3">
      <c r="A71" s="23">
        <v>42370</v>
      </c>
      <c r="B71" s="81">
        <v>158.95907036664275</v>
      </c>
      <c r="C71" s="82">
        <f t="shared" si="12"/>
        <v>-9.9967363338454573E-3</v>
      </c>
      <c r="D71" s="83">
        <f t="shared" si="13"/>
        <v>-2.7608510409409925E-2</v>
      </c>
      <c r="E71" s="84">
        <v>-5.9233896215209025E-2</v>
      </c>
      <c r="F71" s="84">
        <v>-2.4232574201537127E-2</v>
      </c>
      <c r="G71" s="85">
        <f t="shared" si="14"/>
        <v>-1.6011695175850771E-2</v>
      </c>
      <c r="H71" s="86">
        <v>0.27272727272727271</v>
      </c>
      <c r="I71" s="10"/>
    </row>
    <row r="72" spans="1:9" x14ac:dyDescent="0.25">
      <c r="A72" s="24">
        <v>42339</v>
      </c>
      <c r="B72" s="87">
        <v>160.56418822094548</v>
      </c>
      <c r="C72" s="67">
        <f t="shared" si="12"/>
        <v>-7.1437193721836101E-3</v>
      </c>
      <c r="D72" s="68">
        <f t="shared" si="13"/>
        <v>-1.5813345871124262E-2</v>
      </c>
      <c r="E72" s="63">
        <v>-4.3932166125045136E-2</v>
      </c>
      <c r="F72" s="63">
        <v>-1.0647360032421838E-2</v>
      </c>
      <c r="G72" s="88">
        <f t="shared" si="14"/>
        <v>-4.7279828548820362E-3</v>
      </c>
      <c r="H72" s="89">
        <v>0.22727272727272727</v>
      </c>
      <c r="I72" s="10"/>
    </row>
    <row r="73" spans="1:9" x14ac:dyDescent="0.25">
      <c r="A73" s="24">
        <v>42309</v>
      </c>
      <c r="B73" s="87">
        <v>161.71946670812753</v>
      </c>
      <c r="C73" s="67">
        <f t="shared" si="12"/>
        <v>-7.2131568005544544E-3</v>
      </c>
      <c r="D73" s="68">
        <f t="shared" si="13"/>
        <v>-4.6132292470181246E-3</v>
      </c>
      <c r="E73" s="63">
        <v>-3.1872440133688174E-2</v>
      </c>
      <c r="F73" s="63">
        <v>3.7570220533544862E-4</v>
      </c>
      <c r="G73" s="88">
        <f t="shared" si="14"/>
        <v>7.7720972928812344E-3</v>
      </c>
      <c r="H73" s="89">
        <v>0.27272727272727271</v>
      </c>
      <c r="I73" s="10"/>
    </row>
    <row r="74" spans="1:9" x14ac:dyDescent="0.25">
      <c r="A74" s="24">
        <v>42278</v>
      </c>
      <c r="B74" s="87">
        <v>162.89444991732123</v>
      </c>
      <c r="C74" s="67">
        <f t="shared" si="12"/>
        <v>-9.9233743538170716E-3</v>
      </c>
      <c r="D74" s="68">
        <f t="shared" si="13"/>
        <v>6.2426265534962777E-3</v>
      </c>
      <c r="E74" s="63">
        <v>-1.7919172928490101E-2</v>
      </c>
      <c r="F74" s="63">
        <v>1.1273395451761647E-2</v>
      </c>
      <c r="G74" s="88">
        <f t="shared" si="14"/>
        <v>2.2074527882529022E-2</v>
      </c>
      <c r="H74" s="89">
        <v>0.27272727272727271</v>
      </c>
      <c r="I74" s="10"/>
    </row>
    <row r="75" spans="1:9" x14ac:dyDescent="0.25">
      <c r="A75" s="24">
        <v>42248</v>
      </c>
      <c r="B75" s="87">
        <v>164.52711406150672</v>
      </c>
      <c r="C75" s="67">
        <f t="shared" si="12"/>
        <v>-5.0750783703630287E-3</v>
      </c>
      <c r="D75" s="68">
        <f t="shared" si="13"/>
        <v>2.1686894572165549E-2</v>
      </c>
      <c r="E75" s="63">
        <v>3.6054993143379566E-3</v>
      </c>
      <c r="F75" s="63">
        <v>2.4134693560375453E-2</v>
      </c>
      <c r="G75" s="88">
        <f t="shared" si="14"/>
        <v>3.5783660743529198E-2</v>
      </c>
      <c r="H75" s="89">
        <v>0.45454545454545453</v>
      </c>
      <c r="I75" s="10"/>
    </row>
    <row r="76" spans="1:9" x14ac:dyDescent="0.25">
      <c r="A76" s="24">
        <v>42217</v>
      </c>
      <c r="B76" s="87">
        <v>165.36636130495111</v>
      </c>
      <c r="C76" s="67">
        <f t="shared" si="12"/>
        <v>-2.9767984205545384E-3</v>
      </c>
      <c r="D76" s="68">
        <f t="shared" si="13"/>
        <v>3.8294062521925243E-2</v>
      </c>
      <c r="E76" s="63">
        <v>1.889151837885783E-2</v>
      </c>
      <c r="F76" s="63">
        <v>3.1536755846580666E-2</v>
      </c>
      <c r="G76" s="88">
        <f t="shared" si="14"/>
        <v>4.651533451253257E-2</v>
      </c>
      <c r="H76" s="89">
        <v>0.54545454545454541</v>
      </c>
      <c r="I76" s="10"/>
    </row>
    <row r="77" spans="1:9" x14ac:dyDescent="0.25">
      <c r="A77" s="24">
        <v>42186</v>
      </c>
      <c r="B77" s="87">
        <v>165.86009336892477</v>
      </c>
      <c r="C77" s="67">
        <f t="shared" si="12"/>
        <v>-2.9360485515423917E-3</v>
      </c>
      <c r="D77" s="68">
        <f t="shared" si="13"/>
        <v>4.7370025136496796E-2</v>
      </c>
      <c r="E77" s="63">
        <v>3.1777024773965268E-2</v>
      </c>
      <c r="F77" s="63">
        <v>3.5973559187256976E-2</v>
      </c>
      <c r="G77" s="88">
        <f t="shared" si="14"/>
        <v>5.1723242540783344E-2</v>
      </c>
      <c r="H77" s="89">
        <v>0.54545454545454541</v>
      </c>
      <c r="I77" s="10"/>
    </row>
    <row r="78" spans="1:9" x14ac:dyDescent="0.25">
      <c r="A78" s="24">
        <v>42156</v>
      </c>
      <c r="B78" s="87">
        <v>166.34850064328975</v>
      </c>
      <c r="C78" s="67">
        <f t="shared" si="12"/>
        <v>1.1557748713348914E-3</v>
      </c>
      <c r="D78" s="68">
        <f t="shared" si="13"/>
        <v>5.3881915879175679E-2</v>
      </c>
      <c r="E78" s="63">
        <v>4.5768604202909069E-2</v>
      </c>
      <c r="F78" s="63">
        <v>4.0352827931709578E-2</v>
      </c>
      <c r="G78" s="88">
        <f t="shared" si="14"/>
        <v>5.2476256110423058E-2</v>
      </c>
      <c r="H78" s="89">
        <v>0.5</v>
      </c>
      <c r="I78" s="10"/>
    </row>
    <row r="79" spans="1:9" x14ac:dyDescent="0.25">
      <c r="A79" s="24">
        <v>42125</v>
      </c>
      <c r="B79" s="87">
        <v>166.15646118074713</v>
      </c>
      <c r="C79" s="67">
        <f t="shared" si="12"/>
        <v>2.7812778002027638E-3</v>
      </c>
      <c r="D79" s="68">
        <f t="shared" si="13"/>
        <v>5.3917786606677565E-2</v>
      </c>
      <c r="E79" s="63">
        <v>5.1998538043882547E-2</v>
      </c>
      <c r="F79" s="63">
        <v>3.9955929868203954E-2</v>
      </c>
      <c r="G79" s="88">
        <f t="shared" si="14"/>
        <v>4.7444509767663824E-2</v>
      </c>
      <c r="H79" s="89">
        <v>0.72727272727272729</v>
      </c>
      <c r="I79" s="10"/>
    </row>
    <row r="80" spans="1:9" x14ac:dyDescent="0.25">
      <c r="A80" s="24">
        <v>42095</v>
      </c>
      <c r="B80" s="87">
        <v>165.69561564336732</v>
      </c>
      <c r="C80" s="67">
        <f t="shared" si="12"/>
        <v>5.0037863665670645E-3</v>
      </c>
      <c r="D80" s="68">
        <f t="shared" si="13"/>
        <v>4.9629065845415932E-2</v>
      </c>
      <c r="E80" s="63">
        <v>5.4466841683246114E-2</v>
      </c>
      <c r="F80" s="63">
        <v>3.7651572363633257E-2</v>
      </c>
      <c r="G80" s="88">
        <f t="shared" si="14"/>
        <v>3.9172770374735988E-2</v>
      </c>
      <c r="H80" s="89">
        <v>0.90909090909090906</v>
      </c>
      <c r="I80" s="10"/>
    </row>
    <row r="81" spans="1:9" x14ac:dyDescent="0.25">
      <c r="A81" s="24">
        <v>42064</v>
      </c>
      <c r="B81" s="87">
        <v>164.8706381917363</v>
      </c>
      <c r="C81" s="67">
        <f t="shared" si="12"/>
        <v>4.2150605391377827E-3</v>
      </c>
      <c r="D81" s="68">
        <f t="shared" si="13"/>
        <v>3.8786676850897983E-2</v>
      </c>
      <c r="E81" s="63">
        <v>5.0968688131423967E-2</v>
      </c>
      <c r="F81" s="63">
        <v>3.2721237646612167E-2</v>
      </c>
      <c r="G81" s="88">
        <f t="shared" si="14"/>
        <v>2.8564547164090071E-2</v>
      </c>
      <c r="H81" s="89">
        <v>0.63636363636363635</v>
      </c>
      <c r="I81" s="10"/>
    </row>
    <row r="82" spans="1:9" x14ac:dyDescent="0.25">
      <c r="A82" s="24">
        <v>42036</v>
      </c>
      <c r="B82" s="87">
        <v>164.17861538864136</v>
      </c>
      <c r="C82" s="67">
        <f t="shared" si="12"/>
        <v>4.3207223623957791E-3</v>
      </c>
      <c r="D82" s="68">
        <f t="shared" si="13"/>
        <v>2.9102568427894049E-2</v>
      </c>
      <c r="E82" s="63">
        <v>4.749653313855462E-2</v>
      </c>
      <c r="F82" s="63">
        <v>2.7091579202839E-2</v>
      </c>
      <c r="G82" s="88">
        <f t="shared" si="14"/>
        <v>2.1428341633884001E-2</v>
      </c>
      <c r="H82" s="89">
        <v>0.59090909090909094</v>
      </c>
      <c r="I82" s="10"/>
    </row>
    <row r="83" spans="1:9" ht="15.75" thickBot="1" x14ac:dyDescent="0.3">
      <c r="A83" s="25">
        <v>42005</v>
      </c>
      <c r="B83" s="90">
        <v>163.47229697945005</v>
      </c>
      <c r="C83" s="71">
        <f t="shared" si="12"/>
        <v>2.0120600340645112E-3</v>
      </c>
      <c r="D83" s="72">
        <f t="shared" si="13"/>
        <v>1.780439621347818E-2</v>
      </c>
      <c r="E83" s="73">
        <v>4.2053646108801024E-2</v>
      </c>
      <c r="F83" s="73">
        <v>2.0705963551037598E-2</v>
      </c>
      <c r="G83" s="91">
        <f t="shared" si="14"/>
        <v>1.4730803991721627E-2</v>
      </c>
      <c r="H83" s="92">
        <v>0.63636363636363635</v>
      </c>
      <c r="I83" s="10"/>
    </row>
    <row r="84" spans="1:9" x14ac:dyDescent="0.25">
      <c r="A84" s="22">
        <v>41974</v>
      </c>
      <c r="B84" s="42">
        <v>163.14404137400564</v>
      </c>
      <c r="C84" s="76">
        <f t="shared" si="12"/>
        <v>4.1550582401286285E-3</v>
      </c>
      <c r="D84" s="77">
        <f t="shared" si="13"/>
        <v>1.7378060260279771E-2</v>
      </c>
      <c r="E84" s="78">
        <v>4.0983890726498107E-2</v>
      </c>
      <c r="F84" s="78">
        <v>1.6437144941551018E-2</v>
      </c>
      <c r="G84" s="79">
        <f t="shared" si="14"/>
        <v>1.0645258409447411E-2</v>
      </c>
      <c r="H84" s="80">
        <v>0.59090909090909094</v>
      </c>
      <c r="I84" s="10"/>
    </row>
    <row r="85" spans="1:9" x14ac:dyDescent="0.25">
      <c r="A85" s="22">
        <v>41944</v>
      </c>
      <c r="B85" s="42">
        <v>162.46897332761549</v>
      </c>
      <c r="C85" s="76">
        <f t="shared" si="12"/>
        <v>3.6143437520883559E-3</v>
      </c>
      <c r="D85" s="77">
        <f t="shared" si="13"/>
        <v>9.0099555014069299E-3</v>
      </c>
      <c r="E85" s="78">
        <v>3.44915358626674E-2</v>
      </c>
      <c r="F85" s="78">
        <v>9.967834511612983E-3</v>
      </c>
      <c r="G85" s="79">
        <f t="shared" si="14"/>
        <v>4.9718225619212282E-3</v>
      </c>
      <c r="H85" s="80">
        <v>0.72727272727272729</v>
      </c>
      <c r="I85" s="10"/>
    </row>
    <row r="86" spans="1:9" x14ac:dyDescent="0.25">
      <c r="A86" s="22">
        <v>41913</v>
      </c>
      <c r="B86" s="42">
        <v>161.88386937577329</v>
      </c>
      <c r="C86" s="76">
        <f t="shared" si="12"/>
        <v>5.2727705539701297E-3</v>
      </c>
      <c r="D86" s="77">
        <f t="shared" si="13"/>
        <v>5.547759466655533E-3</v>
      </c>
      <c r="E86" s="78">
        <v>2.8509890075518962E-2</v>
      </c>
      <c r="F86" s="78">
        <v>4.6108253125618504E-3</v>
      </c>
      <c r="G86" s="79">
        <f t="shared" si="14"/>
        <v>-3.8883772336285225E-3</v>
      </c>
      <c r="H86" s="80">
        <v>0.72727272727272729</v>
      </c>
      <c r="I86" s="10"/>
    </row>
    <row r="87" spans="1:9" x14ac:dyDescent="0.25">
      <c r="A87" s="22">
        <v>41883</v>
      </c>
      <c r="B87" s="42">
        <v>161.03476998244452</v>
      </c>
      <c r="C87" s="76">
        <f t="shared" si="12"/>
        <v>1.1097082943132053E-2</v>
      </c>
      <c r="D87" s="77">
        <f t="shared" si="13"/>
        <v>3.5775271770122075E-4</v>
      </c>
      <c r="E87" s="78">
        <v>1.8629244229294128E-2</v>
      </c>
      <c r="F87" s="78">
        <v>-1.0769179814924534E-3</v>
      </c>
      <c r="G87" s="79">
        <f t="shared" si="14"/>
        <v>-1.4332309158264925E-2</v>
      </c>
      <c r="H87" s="80">
        <v>0.81818181818181823</v>
      </c>
      <c r="I87" s="10"/>
    </row>
    <row r="88" spans="1:9" x14ac:dyDescent="0.25">
      <c r="A88" s="22">
        <v>41852</v>
      </c>
      <c r="B88" s="42">
        <v>159.26736680289852</v>
      </c>
      <c r="C88" s="76">
        <f t="shared" si="12"/>
        <v>5.7384062888090615E-3</v>
      </c>
      <c r="D88" s="77">
        <f t="shared" si="13"/>
        <v>-1.7570643885242321E-2</v>
      </c>
      <c r="E88" s="78">
        <v>-4.6520076340087479E-3</v>
      </c>
      <c r="F88" s="78">
        <v>-1.1335009880135916E-2</v>
      </c>
      <c r="G88" s="79">
        <f t="shared" si="14"/>
        <v>-2.3748287148567693E-2</v>
      </c>
      <c r="H88" s="80">
        <v>0.81818181818181823</v>
      </c>
      <c r="I88" s="10"/>
    </row>
    <row r="89" spans="1:9" x14ac:dyDescent="0.25">
      <c r="A89" s="22">
        <v>41821</v>
      </c>
      <c r="B89" s="42">
        <v>158.35864058388469</v>
      </c>
      <c r="C89" s="76">
        <f t="shared" si="12"/>
        <v>3.2630705367187041E-3</v>
      </c>
      <c r="D89" s="77">
        <f t="shared" si="13"/>
        <v>-2.5784036307253677E-2</v>
      </c>
      <c r="E89" s="78">
        <v>-1.9076170829197103E-2</v>
      </c>
      <c r="F89" s="78">
        <v>-1.5812693153590018E-2</v>
      </c>
      <c r="G89" s="79">
        <f t="shared" si="14"/>
        <v>-2.7793686435859333E-2</v>
      </c>
      <c r="H89" s="80">
        <v>0.72727272727272729</v>
      </c>
      <c r="I89" s="10"/>
    </row>
    <row r="90" spans="1:9" x14ac:dyDescent="0.25">
      <c r="A90" s="22">
        <v>41791</v>
      </c>
      <c r="B90" s="42">
        <v>157.84358582955426</v>
      </c>
      <c r="C90" s="76">
        <f t="shared" si="12"/>
        <v>1.1898509717462868E-3</v>
      </c>
      <c r="D90" s="77">
        <f t="shared" si="13"/>
        <v>-2.789018125320708E-2</v>
      </c>
      <c r="E90" s="78">
        <v>-2.9189073836118573E-2</v>
      </c>
      <c r="F90" s="78">
        <v>-1.7868350116520326E-2</v>
      </c>
      <c r="G90" s="79">
        <f t="shared" si="14"/>
        <v>-2.6896569193363622E-2</v>
      </c>
      <c r="H90" s="80">
        <v>0.45454545454545453</v>
      </c>
      <c r="I90" s="10"/>
    </row>
    <row r="91" spans="1:9" x14ac:dyDescent="0.25">
      <c r="A91" s="22">
        <v>41760</v>
      </c>
      <c r="B91" s="42">
        <v>157.65599868631571</v>
      </c>
      <c r="C91" s="76">
        <f t="shared" si="12"/>
        <v>-1.2993525295625918E-3</v>
      </c>
      <c r="D91" s="77">
        <f t="shared" si="13"/>
        <v>-2.9706841747117241E-2</v>
      </c>
      <c r="E91" s="78">
        <v>-3.5786773870932542E-2</v>
      </c>
      <c r="F91" s="78">
        <v>-1.7552487712291454E-2</v>
      </c>
      <c r="G91" s="79">
        <f t="shared" si="14"/>
        <v>-2.024070964060139E-2</v>
      </c>
      <c r="H91" s="80">
        <v>0.45454545454545453</v>
      </c>
      <c r="I91" s="10"/>
    </row>
    <row r="92" spans="1:9" x14ac:dyDescent="0.25">
      <c r="A92" s="22">
        <v>41730</v>
      </c>
      <c r="B92" s="42">
        <v>157.86111592661453</v>
      </c>
      <c r="C92" s="76">
        <f t="shared" si="12"/>
        <v>-5.3776353635688334E-3</v>
      </c>
      <c r="D92" s="77">
        <f t="shared" si="13"/>
        <v>-2.3092684579766543E-2</v>
      </c>
      <c r="E92" s="78">
        <v>-3.6910819473366385E-2</v>
      </c>
      <c r="F92" s="78">
        <v>-1.5079429332739647E-2</v>
      </c>
      <c r="G92" s="79">
        <f t="shared" si="14"/>
        <v>-9.1881850447940536E-3</v>
      </c>
      <c r="H92" s="80">
        <v>0.36363636363636365</v>
      </c>
      <c r="I92" s="10"/>
    </row>
    <row r="93" spans="1:9" x14ac:dyDescent="0.25">
      <c r="A93" s="22">
        <v>41699</v>
      </c>
      <c r="B93" s="42">
        <v>158.71462530838849</v>
      </c>
      <c r="C93" s="76">
        <f t="shared" si="12"/>
        <v>-5.1467533375628705E-3</v>
      </c>
      <c r="D93" s="77">
        <f t="shared" si="13"/>
        <v>-7.9226025949203915E-3</v>
      </c>
      <c r="E93" s="78">
        <v>-2.8451864867656274E-2</v>
      </c>
      <c r="F93" s="78">
        <v>-8.6090947380040861E-3</v>
      </c>
      <c r="G93" s="79">
        <f t="shared" si="14"/>
        <v>2.5436652616772637E-3</v>
      </c>
      <c r="H93" s="80">
        <v>0.45454545454545453</v>
      </c>
      <c r="I93" s="10"/>
    </row>
    <row r="94" spans="1:9" x14ac:dyDescent="0.25">
      <c r="A94" s="22">
        <v>41671</v>
      </c>
      <c r="B94" s="42">
        <v>159.53571628865762</v>
      </c>
      <c r="C94" s="76">
        <f t="shared" si="12"/>
        <v>-6.7053782692361175E-3</v>
      </c>
      <c r="D94" s="77">
        <f t="shared" si="13"/>
        <v>3.4507320403047714E-3</v>
      </c>
      <c r="E94" s="78">
        <v>-1.8638722434542898E-2</v>
      </c>
      <c r="F94" s="78">
        <v>-1.7752693779011786E-3</v>
      </c>
      <c r="G94" s="79">
        <f t="shared" si="14"/>
        <v>9.5759469902746055E-3</v>
      </c>
      <c r="H94" s="80">
        <v>0.36363636363636365</v>
      </c>
      <c r="I94" s="10"/>
    </row>
    <row r="95" spans="1:9" ht="15.75" thickBot="1" x14ac:dyDescent="0.3">
      <c r="A95" s="23">
        <v>41640</v>
      </c>
      <c r="B95" s="81">
        <v>160.61268509707119</v>
      </c>
      <c r="C95" s="82">
        <f t="shared" ref="C95:C158" si="15">B95/B96-1</f>
        <v>1.5923391443530832E-3</v>
      </c>
      <c r="D95" s="83">
        <f t="shared" ref="D95:D158" si="16">B95/B107-1</f>
        <v>1.2102866339647411E-2</v>
      </c>
      <c r="E95" s="84">
        <v>-4.5491197534411887E-3</v>
      </c>
      <c r="F95" s="84">
        <v>6.7825413488069586E-3</v>
      </c>
      <c r="G95" s="85">
        <f t="shared" si="14"/>
        <v>1.4623708304706939E-2</v>
      </c>
      <c r="H95" s="86">
        <v>0.5</v>
      </c>
      <c r="I95" s="10"/>
    </row>
    <row r="96" spans="1:9" x14ac:dyDescent="0.25">
      <c r="A96" s="24">
        <v>41609</v>
      </c>
      <c r="B96" s="87">
        <v>160.35734182459947</v>
      </c>
      <c r="C96" s="67">
        <f t="shared" si="15"/>
        <v>-4.1042851148436199E-3</v>
      </c>
      <c r="D96" s="68">
        <f t="shared" si="16"/>
        <v>1.3174242590871632E-2</v>
      </c>
      <c r="E96" s="63">
        <v>-5.4883263302003549E-3</v>
      </c>
      <c r="F96" s="63">
        <v>7.2358378718804239E-3</v>
      </c>
      <c r="G96" s="88">
        <f t="shared" si="14"/>
        <v>1.5931669395801151E-2</v>
      </c>
      <c r="H96" s="89">
        <v>0.54545454545454541</v>
      </c>
      <c r="I96" s="10"/>
    </row>
    <row r="97" spans="1:9" x14ac:dyDescent="0.25">
      <c r="A97" s="24">
        <v>41579</v>
      </c>
      <c r="B97" s="87">
        <v>161.01820645256154</v>
      </c>
      <c r="C97" s="67">
        <f t="shared" si="15"/>
        <v>1.706615739165418E-4</v>
      </c>
      <c r="D97" s="68">
        <f t="shared" si="16"/>
        <v>1.8594015983601775E-2</v>
      </c>
      <c r="E97" s="63">
        <v>4.9150523189083195E-3</v>
      </c>
      <c r="F97" s="63">
        <v>1.340970567777755E-2</v>
      </c>
      <c r="G97" s="88">
        <f t="shared" ref="G97:G160" si="17">(D97+D98+D99)/3</f>
        <v>1.7328141250834077E-2</v>
      </c>
      <c r="H97" s="89">
        <v>0.45454545454545453</v>
      </c>
      <c r="I97" s="10"/>
    </row>
    <row r="98" spans="1:9" x14ac:dyDescent="0.25">
      <c r="A98" s="24">
        <v>41548</v>
      </c>
      <c r="B98" s="87">
        <v>160.99073152093422</v>
      </c>
      <c r="C98" s="67">
        <f t="shared" si="15"/>
        <v>8.4183125281134252E-5</v>
      </c>
      <c r="D98" s="68">
        <f t="shared" si="16"/>
        <v>1.6026749612930047E-2</v>
      </c>
      <c r="E98" s="63">
        <v>7.0470903501569371E-3</v>
      </c>
      <c r="F98" s="63">
        <v>1.5045263735673942E-2</v>
      </c>
      <c r="G98" s="88">
        <f t="shared" si="17"/>
        <v>1.9199029674933882E-2</v>
      </c>
      <c r="H98" s="89">
        <v>0.27272727272727271</v>
      </c>
      <c r="I98" s="10"/>
    </row>
    <row r="99" spans="1:9" x14ac:dyDescent="0.25">
      <c r="A99" s="24">
        <v>41518</v>
      </c>
      <c r="B99" s="87">
        <v>160.97717995882635</v>
      </c>
      <c r="C99" s="67">
        <f t="shared" si="15"/>
        <v>-7.0237837746365273E-3</v>
      </c>
      <c r="D99" s="68">
        <f t="shared" si="16"/>
        <v>1.7363658155970407E-2</v>
      </c>
      <c r="E99" s="63">
        <v>9.5496846798293067E-3</v>
      </c>
      <c r="F99" s="63">
        <v>1.558526882300737E-2</v>
      </c>
      <c r="G99" s="88">
        <f t="shared" si="17"/>
        <v>2.2582237370343261E-2</v>
      </c>
      <c r="H99" s="89">
        <v>0.27272727272727271</v>
      </c>
      <c r="I99" s="10"/>
    </row>
    <row r="100" spans="1:9" x14ac:dyDescent="0.25">
      <c r="A100" s="24">
        <v>41487</v>
      </c>
      <c r="B100" s="87">
        <v>162.11584661187027</v>
      </c>
      <c r="C100" s="67">
        <f t="shared" si="15"/>
        <v>-2.669856507211521E-3</v>
      </c>
      <c r="D100" s="68">
        <f t="shared" si="16"/>
        <v>2.4206681255901197E-2</v>
      </c>
      <c r="E100" s="63">
        <v>2.6547771294469946E-2</v>
      </c>
      <c r="F100" s="63">
        <v>2.2069736746728852E-2</v>
      </c>
      <c r="G100" s="88">
        <f t="shared" si="17"/>
        <v>2.508040322185412E-2</v>
      </c>
      <c r="H100" s="89">
        <v>0.27272727272727271</v>
      </c>
      <c r="I100" s="10"/>
    </row>
    <row r="101" spans="1:9" x14ac:dyDescent="0.25">
      <c r="A101" s="24">
        <v>41456</v>
      </c>
      <c r="B101" s="87">
        <v>162.549831336811</v>
      </c>
      <c r="C101" s="67">
        <f t="shared" si="15"/>
        <v>1.094129024547863E-3</v>
      </c>
      <c r="D101" s="68">
        <f t="shared" si="16"/>
        <v>2.6176372699158179E-2</v>
      </c>
      <c r="E101" s="63">
        <v>3.575696833268438E-2</v>
      </c>
      <c r="F101" s="63">
        <v>2.3742134437278795E-2</v>
      </c>
      <c r="G101" s="88">
        <f t="shared" si="17"/>
        <v>2.6067458406825967E-2</v>
      </c>
      <c r="H101" s="89">
        <v>0.45454545454545453</v>
      </c>
      <c r="I101" s="10"/>
    </row>
    <row r="102" spans="1:9" x14ac:dyDescent="0.25">
      <c r="A102" s="24">
        <v>41426</v>
      </c>
      <c r="B102" s="87">
        <v>162.37217522711603</v>
      </c>
      <c r="C102" s="67">
        <f t="shared" si="15"/>
        <v>-6.8115373789534583E-4</v>
      </c>
      <c r="D102" s="68">
        <f t="shared" si="16"/>
        <v>2.4858155710502983E-2</v>
      </c>
      <c r="E102" s="63">
        <v>3.7606610599701051E-2</v>
      </c>
      <c r="F102" s="63">
        <v>2.1346994797900365E-2</v>
      </c>
      <c r="G102" s="88">
        <f t="shared" si="17"/>
        <v>2.4771108234400725E-2</v>
      </c>
      <c r="H102" s="89">
        <v>0.45454545454545453</v>
      </c>
      <c r="I102" s="10"/>
    </row>
    <row r="103" spans="1:9" x14ac:dyDescent="0.25">
      <c r="A103" s="24">
        <v>41395</v>
      </c>
      <c r="B103" s="87">
        <v>162.48285102843795</v>
      </c>
      <c r="C103" s="67">
        <f t="shared" si="15"/>
        <v>5.5084487924610404E-3</v>
      </c>
      <c r="D103" s="68">
        <f t="shared" si="16"/>
        <v>2.7167846810816743E-2</v>
      </c>
      <c r="E103" s="63">
        <v>4.3242326813595078E-2</v>
      </c>
      <c r="F103" s="63">
        <v>2.0041101387833216E-2</v>
      </c>
      <c r="G103" s="88">
        <f t="shared" si="17"/>
        <v>1.9032818156761316E-2</v>
      </c>
      <c r="H103" s="89">
        <v>0.72727272727272729</v>
      </c>
      <c r="I103" s="10"/>
    </row>
    <row r="104" spans="1:9" x14ac:dyDescent="0.25">
      <c r="A104" s="24">
        <v>41365</v>
      </c>
      <c r="B104" s="87">
        <v>161.59272577328164</v>
      </c>
      <c r="C104" s="67">
        <f t="shared" si="15"/>
        <v>1.0067537967952012E-2</v>
      </c>
      <c r="D104" s="68">
        <f t="shared" si="16"/>
        <v>2.2287322181882452E-2</v>
      </c>
      <c r="E104" s="63">
        <v>3.6249734448443149E-2</v>
      </c>
      <c r="F104" s="63">
        <v>1.3047496048221863E-2</v>
      </c>
      <c r="G104" s="88">
        <f t="shared" si="17"/>
        <v>8.3161173441018699E-3</v>
      </c>
      <c r="H104" s="89">
        <v>0.90909090909090906</v>
      </c>
      <c r="I104" s="10"/>
    </row>
    <row r="105" spans="1:9" x14ac:dyDescent="0.25">
      <c r="A105" s="24">
        <v>41334</v>
      </c>
      <c r="B105" s="87">
        <v>159.98209990826251</v>
      </c>
      <c r="C105" s="67">
        <f t="shared" si="15"/>
        <v>6.2584040794164686E-3</v>
      </c>
      <c r="D105" s="68">
        <f t="shared" si="16"/>
        <v>7.6432854775847492E-3</v>
      </c>
      <c r="E105" s="63">
        <v>1.8461441695289293E-2</v>
      </c>
      <c r="F105" s="63">
        <v>1.4647846286586219E-3</v>
      </c>
      <c r="G105" s="88">
        <f t="shared" si="17"/>
        <v>-2.94629417785471E-3</v>
      </c>
      <c r="H105" s="89">
        <v>0.81818181818181823</v>
      </c>
      <c r="I105" s="10"/>
    </row>
    <row r="106" spans="1:9" x14ac:dyDescent="0.25">
      <c r="A106" s="24">
        <v>41306</v>
      </c>
      <c r="B106" s="87">
        <v>158.98709442792025</v>
      </c>
      <c r="C106" s="67">
        <f t="shared" si="15"/>
        <v>1.8591861798376019E-3</v>
      </c>
      <c r="D106" s="68">
        <f t="shared" si="16"/>
        <v>-4.9822556271615914E-3</v>
      </c>
      <c r="E106" s="63">
        <v>6.0201653888378726E-3</v>
      </c>
      <c r="F106" s="63">
        <v>-6.0921154462845184E-3</v>
      </c>
      <c r="G106" s="88">
        <f t="shared" si="17"/>
        <v>-1.0809167827652622E-2</v>
      </c>
      <c r="H106" s="89">
        <v>0.54545454545454541</v>
      </c>
      <c r="I106" s="10"/>
    </row>
    <row r="107" spans="1:9" ht="15.75" thickBot="1" x14ac:dyDescent="0.3">
      <c r="A107" s="25">
        <v>41275</v>
      </c>
      <c r="B107" s="90">
        <v>158.6920563499045</v>
      </c>
      <c r="C107" s="71">
        <f t="shared" si="15"/>
        <v>2.6525893237132614E-3</v>
      </c>
      <c r="D107" s="72">
        <f t="shared" si="16"/>
        <v>-1.1499912383987287E-2</v>
      </c>
      <c r="E107" s="73">
        <v>7.8183854057733981E-4</v>
      </c>
      <c r="F107" s="73">
        <v>-9.709150527505428E-3</v>
      </c>
      <c r="G107" s="91">
        <f t="shared" si="17"/>
        <v>-1.7059424929000477E-2</v>
      </c>
      <c r="H107" s="92">
        <v>0.63636363636363635</v>
      </c>
      <c r="I107" s="10"/>
    </row>
    <row r="108" spans="1:9" x14ac:dyDescent="0.25">
      <c r="A108" s="22">
        <v>41244</v>
      </c>
      <c r="B108" s="42">
        <v>158.27222513527036</v>
      </c>
      <c r="C108" s="76">
        <f t="shared" si="15"/>
        <v>1.2230602425216119E-3</v>
      </c>
      <c r="D108" s="77">
        <f t="shared" si="16"/>
        <v>-1.5945335471808986E-2</v>
      </c>
      <c r="E108" s="78">
        <v>-6.5730357385319627E-3</v>
      </c>
      <c r="F108" s="78">
        <v>-1.3360990429219122E-2</v>
      </c>
      <c r="G108" s="79">
        <f t="shared" si="17"/>
        <v>-1.9821069342686237E-2</v>
      </c>
      <c r="H108" s="80">
        <v>0.59090909090909094</v>
      </c>
      <c r="I108" s="10"/>
    </row>
    <row r="109" spans="1:9" x14ac:dyDescent="0.25">
      <c r="A109" s="22">
        <v>41214</v>
      </c>
      <c r="B109" s="42">
        <v>158.07888513567877</v>
      </c>
      <c r="C109" s="76">
        <f t="shared" si="15"/>
        <v>-2.3501705378958793E-3</v>
      </c>
      <c r="D109" s="77">
        <f t="shared" si="16"/>
        <v>-2.3733026931205159E-2</v>
      </c>
      <c r="E109" s="78">
        <v>-1.2491003474518925E-2</v>
      </c>
      <c r="F109" s="78">
        <v>-1.555377380368328E-2</v>
      </c>
      <c r="G109" s="79">
        <f t="shared" si="17"/>
        <v>-2.2234898932826336E-2</v>
      </c>
      <c r="H109" s="80">
        <v>0.45454545454545453</v>
      </c>
      <c r="I109" s="10"/>
    </row>
    <row r="110" spans="1:9" x14ac:dyDescent="0.25">
      <c r="A110" s="22">
        <v>41183</v>
      </c>
      <c r="B110" s="42">
        <v>158.45127264834903</v>
      </c>
      <c r="C110" s="76">
        <f t="shared" si="15"/>
        <v>1.4001141169495135E-3</v>
      </c>
      <c r="D110" s="77">
        <f t="shared" si="16"/>
        <v>-1.9784845625044567E-2</v>
      </c>
      <c r="E110" s="78">
        <v>-1.1250887891408268E-2</v>
      </c>
      <c r="F110" s="78">
        <v>-1.4027404432003343E-2</v>
      </c>
      <c r="G110" s="79">
        <f t="shared" si="17"/>
        <v>-2.0863835387132768E-2</v>
      </c>
      <c r="H110" s="80">
        <v>0.54545454545454541</v>
      </c>
      <c r="I110" s="10"/>
    </row>
    <row r="111" spans="1:9" x14ac:dyDescent="0.25">
      <c r="A111" s="22">
        <v>41153</v>
      </c>
      <c r="B111" s="42">
        <v>158.22973296550288</v>
      </c>
      <c r="C111" s="76">
        <f t="shared" si="15"/>
        <v>-3.4479624560646016E-4</v>
      </c>
      <c r="D111" s="77">
        <f t="shared" si="16"/>
        <v>-2.3186824242229287E-2</v>
      </c>
      <c r="E111" s="78">
        <v>-1.7366055512509027E-2</v>
      </c>
      <c r="F111" s="78">
        <v>-1.5122170266931523E-2</v>
      </c>
      <c r="G111" s="79">
        <f t="shared" si="17"/>
        <v>-2.1935530081354404E-2</v>
      </c>
      <c r="H111" s="80">
        <v>0.54545454545454541</v>
      </c>
      <c r="I111" s="10"/>
    </row>
    <row r="112" spans="1:9" x14ac:dyDescent="0.25">
      <c r="A112" s="22">
        <v>41122</v>
      </c>
      <c r="B112" s="42">
        <v>158.28430880091585</v>
      </c>
      <c r="C112" s="76">
        <f t="shared" si="15"/>
        <v>-7.5185237221486734E-4</v>
      </c>
      <c r="D112" s="77">
        <f t="shared" si="16"/>
        <v>-1.9619836294124449E-2</v>
      </c>
      <c r="E112" s="78">
        <v>-1.9732961831897322E-2</v>
      </c>
      <c r="F112" s="78">
        <v>-1.3531723540828433E-2</v>
      </c>
      <c r="G112" s="79">
        <f t="shared" si="17"/>
        <v>-1.8993919955715272E-2</v>
      </c>
      <c r="H112" s="80">
        <v>0.63636363636363635</v>
      </c>
      <c r="I112" s="10"/>
    </row>
    <row r="113" spans="1:9" x14ac:dyDescent="0.25">
      <c r="A113" s="22">
        <v>41091</v>
      </c>
      <c r="B113" s="42">
        <v>158.40340477656403</v>
      </c>
      <c r="C113" s="76">
        <f t="shared" si="15"/>
        <v>-1.9186753825739533E-4</v>
      </c>
      <c r="D113" s="77">
        <f t="shared" si="16"/>
        <v>-2.2999929707709477E-2</v>
      </c>
      <c r="E113" s="78">
        <v>-2.1880843964511509E-2</v>
      </c>
      <c r="F113" s="78">
        <v>-1.0478868801269137E-2</v>
      </c>
      <c r="G113" s="79">
        <f t="shared" si="17"/>
        <v>-1.6843477687088087E-2</v>
      </c>
      <c r="H113" s="80">
        <v>0.45454545454545453</v>
      </c>
      <c r="I113" s="10"/>
    </row>
    <row r="114" spans="1:9" x14ac:dyDescent="0.25">
      <c r="A114" s="22">
        <v>41061</v>
      </c>
      <c r="B114" s="42">
        <v>158.43380308033781</v>
      </c>
      <c r="C114" s="76">
        <f t="shared" si="15"/>
        <v>1.5709802113019755E-3</v>
      </c>
      <c r="D114" s="77">
        <f t="shared" si="16"/>
        <v>-1.4361993865311895E-2</v>
      </c>
      <c r="E114" s="78">
        <v>-2.369833280624456E-2</v>
      </c>
      <c r="F114" s="78">
        <v>-6.7403594479715778E-3</v>
      </c>
      <c r="G114" s="79">
        <f t="shared" si="17"/>
        <v>-1.2156312207083242E-2</v>
      </c>
      <c r="H114" s="80">
        <v>0.54545454545454541</v>
      </c>
      <c r="I114" s="10"/>
    </row>
    <row r="115" spans="1:9" x14ac:dyDescent="0.25">
      <c r="A115" s="22">
        <v>41030</v>
      </c>
      <c r="B115" s="42">
        <v>158.18529710886088</v>
      </c>
      <c r="C115" s="76">
        <f t="shared" si="15"/>
        <v>7.3083745642676945E-4</v>
      </c>
      <c r="D115" s="77">
        <f t="shared" si="16"/>
        <v>-1.3168509488242885E-2</v>
      </c>
      <c r="E115" s="78">
        <v>-2.8490105266963384E-2</v>
      </c>
      <c r="F115" s="78">
        <v>-3.1358441781668134E-3</v>
      </c>
      <c r="G115" s="79">
        <f t="shared" si="17"/>
        <v>-6.3862820467441477E-3</v>
      </c>
      <c r="H115" s="80">
        <v>0.68181818181818177</v>
      </c>
      <c r="I115" s="10"/>
    </row>
    <row r="116" spans="1:9" x14ac:dyDescent="0.25">
      <c r="A116" s="22">
        <v>41000</v>
      </c>
      <c r="B116" s="42">
        <v>158.0697737974408</v>
      </c>
      <c r="C116" s="76">
        <f t="shared" si="15"/>
        <v>-4.4014530670267726E-3</v>
      </c>
      <c r="D116" s="77">
        <f t="shared" si="16"/>
        <v>-8.9384332676949452E-3</v>
      </c>
      <c r="E116" s="78">
        <v>-3.1122467302083345E-2</v>
      </c>
      <c r="F116" s="78">
        <v>1.8716311182229717E-3</v>
      </c>
      <c r="G116" s="79">
        <f t="shared" si="17"/>
        <v>3.4641283262203024E-3</v>
      </c>
      <c r="H116" s="80">
        <v>0.27272727272727271</v>
      </c>
      <c r="I116" s="10"/>
    </row>
    <row r="117" spans="1:9" x14ac:dyDescent="0.25">
      <c r="A117" s="22">
        <v>40969</v>
      </c>
      <c r="B117" s="42">
        <v>158.76858627846366</v>
      </c>
      <c r="C117" s="76">
        <f t="shared" si="15"/>
        <v>-6.3497847765036086E-3</v>
      </c>
      <c r="D117" s="77">
        <f t="shared" si="16"/>
        <v>2.9480966157053867E-3</v>
      </c>
      <c r="E117" s="78">
        <v>-2.2763711312838386E-2</v>
      </c>
      <c r="F117" s="78">
        <v>1.2466242806994821E-2</v>
      </c>
      <c r="G117" s="79">
        <f t="shared" si="17"/>
        <v>1.6598445314793004E-2</v>
      </c>
      <c r="H117" s="80">
        <v>0.27272727272727271</v>
      </c>
      <c r="I117" s="10"/>
    </row>
    <row r="118" spans="1:9" x14ac:dyDescent="0.25">
      <c r="A118" s="22">
        <v>40940</v>
      </c>
      <c r="B118" s="42">
        <v>159.78317505094356</v>
      </c>
      <c r="C118" s="76">
        <f t="shared" si="15"/>
        <v>-4.7032840184287883E-3</v>
      </c>
      <c r="D118" s="77">
        <f t="shared" si="16"/>
        <v>1.6382721630650465E-2</v>
      </c>
      <c r="E118" s="78">
        <v>-8.7617866066171946E-3</v>
      </c>
      <c r="F118" s="78">
        <v>2.5174599088399585E-2</v>
      </c>
      <c r="G118" s="79">
        <f t="shared" si="17"/>
        <v>3.1161882732132645E-2</v>
      </c>
      <c r="H118" s="80">
        <v>0.45454545454545453</v>
      </c>
      <c r="I118" s="10"/>
    </row>
    <row r="119" spans="1:9" ht="15.75" thickBot="1" x14ac:dyDescent="0.3">
      <c r="A119" s="23">
        <v>40909</v>
      </c>
      <c r="B119" s="81">
        <v>160.53823195162846</v>
      </c>
      <c r="C119" s="82">
        <f t="shared" si="15"/>
        <v>-1.8564795428293035E-3</v>
      </c>
      <c r="D119" s="83">
        <f t="shared" si="16"/>
        <v>3.0464517698023164E-2</v>
      </c>
      <c r="E119" s="84">
        <v>4.4666786951124138E-3</v>
      </c>
      <c r="F119" s="84">
        <v>3.6754557980740454E-2</v>
      </c>
      <c r="G119" s="85">
        <f t="shared" si="17"/>
        <v>4.811708670171836E-2</v>
      </c>
      <c r="H119" s="86">
        <v>0.45454545454545453</v>
      </c>
      <c r="I119" s="10"/>
    </row>
    <row r="120" spans="1:9" x14ac:dyDescent="0.25">
      <c r="A120" s="24">
        <v>40878</v>
      </c>
      <c r="B120" s="87">
        <v>160.83682222181693</v>
      </c>
      <c r="C120" s="67">
        <f t="shared" si="15"/>
        <v>-6.7004998565909357E-3</v>
      </c>
      <c r="D120" s="68">
        <f t="shared" si="16"/>
        <v>4.6638408867724301E-2</v>
      </c>
      <c r="E120" s="63">
        <v>1.4894736691958954E-2</v>
      </c>
      <c r="F120" s="63">
        <v>4.4813869385794014E-2</v>
      </c>
      <c r="G120" s="88">
        <f t="shared" si="17"/>
        <v>6.3009742603487531E-2</v>
      </c>
      <c r="H120" s="89">
        <v>0.36363636363636365</v>
      </c>
      <c r="I120" s="10"/>
    </row>
    <row r="121" spans="1:9" x14ac:dyDescent="0.25">
      <c r="A121" s="24">
        <v>40848</v>
      </c>
      <c r="B121" s="87">
        <v>161.92177907931685</v>
      </c>
      <c r="C121" s="67">
        <f t="shared" si="15"/>
        <v>1.6844864928495795E-3</v>
      </c>
      <c r="D121" s="68">
        <f t="shared" si="16"/>
        <v>6.7248333539407623E-2</v>
      </c>
      <c r="E121" s="63">
        <v>3.7756161126706766E-2</v>
      </c>
      <c r="F121" s="63">
        <v>5.7946048655433957E-2</v>
      </c>
      <c r="G121" s="88">
        <f t="shared" si="17"/>
        <v>7.498181244663675E-2</v>
      </c>
      <c r="H121" s="89">
        <v>0.45454545454545453</v>
      </c>
      <c r="I121" s="10"/>
    </row>
    <row r="122" spans="1:9" x14ac:dyDescent="0.25">
      <c r="A122" s="24">
        <v>40817</v>
      </c>
      <c r="B122" s="87">
        <v>161.64948270911722</v>
      </c>
      <c r="C122" s="67">
        <f t="shared" si="15"/>
        <v>-2.075389970359276E-3</v>
      </c>
      <c r="D122" s="68">
        <f t="shared" si="16"/>
        <v>7.5142485403330683E-2</v>
      </c>
      <c r="E122" s="63">
        <v>4.5963276819355636E-2</v>
      </c>
      <c r="F122" s="63">
        <v>6.2618923593635412E-2</v>
      </c>
      <c r="G122" s="88">
        <f t="shared" si="17"/>
        <v>8.033579823890391E-2</v>
      </c>
      <c r="H122" s="89">
        <v>0.54545454545454541</v>
      </c>
      <c r="I122" s="10"/>
    </row>
    <row r="123" spans="1:9" x14ac:dyDescent="0.25">
      <c r="A123" s="24">
        <v>40787</v>
      </c>
      <c r="B123" s="87">
        <v>161.98566613595776</v>
      </c>
      <c r="C123" s="67">
        <f t="shared" si="15"/>
        <v>3.3056029837916778E-3</v>
      </c>
      <c r="D123" s="68">
        <f t="shared" si="16"/>
        <v>8.2554618397171931E-2</v>
      </c>
      <c r="E123" s="63">
        <v>6.2749534668252727E-2</v>
      </c>
      <c r="F123" s="63">
        <v>7.0854366789857126E-2</v>
      </c>
      <c r="G123" s="88">
        <f t="shared" si="17"/>
        <v>8.4361846799002452E-2</v>
      </c>
      <c r="H123" s="89">
        <v>0.72727272727272729</v>
      </c>
      <c r="I123" s="10"/>
    </row>
    <row r="124" spans="1:9" x14ac:dyDescent="0.25">
      <c r="A124" s="24">
        <v>40756</v>
      </c>
      <c r="B124" s="87">
        <v>161.45197002211361</v>
      </c>
      <c r="C124" s="67">
        <f t="shared" si="15"/>
        <v>-4.196997640726341E-3</v>
      </c>
      <c r="D124" s="68">
        <f t="shared" si="16"/>
        <v>8.3310290916209118E-2</v>
      </c>
      <c r="E124" s="63">
        <v>6.9289924513919132E-2</v>
      </c>
      <c r="F124" s="63">
        <v>7.3527603487738569E-2</v>
      </c>
      <c r="G124" s="88">
        <f t="shared" si="17"/>
        <v>8.2486650005715159E-2</v>
      </c>
      <c r="H124" s="89">
        <v>0.63636363636363635</v>
      </c>
      <c r="I124" s="10"/>
    </row>
    <row r="125" spans="1:9" x14ac:dyDescent="0.25">
      <c r="A125" s="24">
        <v>40725</v>
      </c>
      <c r="B125" s="87">
        <v>162.1324394881305</v>
      </c>
      <c r="C125" s="67">
        <f t="shared" si="15"/>
        <v>8.6477208768469538E-3</v>
      </c>
      <c r="D125" s="68">
        <f t="shared" si="16"/>
        <v>8.7220631083626321E-2</v>
      </c>
      <c r="E125" s="63">
        <v>9.1613066698608803E-2</v>
      </c>
      <c r="F125" s="63">
        <v>8.3829248867202555E-2</v>
      </c>
      <c r="G125" s="88">
        <f t="shared" si="17"/>
        <v>8.0618767741535757E-2</v>
      </c>
      <c r="H125" s="89">
        <v>0.72727272727272729</v>
      </c>
      <c r="I125" s="10"/>
    </row>
    <row r="126" spans="1:9" x14ac:dyDescent="0.25">
      <c r="A126" s="24">
        <v>40695</v>
      </c>
      <c r="B126" s="87">
        <v>160.74238421634863</v>
      </c>
      <c r="C126" s="67">
        <f t="shared" si="15"/>
        <v>2.7837574276510235E-3</v>
      </c>
      <c r="D126" s="68">
        <f t="shared" si="16"/>
        <v>7.6929028017310053E-2</v>
      </c>
      <c r="E126" s="63">
        <v>8.6781937147893951E-2</v>
      </c>
      <c r="F126" s="63">
        <v>7.9921135053957482E-2</v>
      </c>
      <c r="G126" s="88">
        <f t="shared" si="17"/>
        <v>7.7349576475403525E-2</v>
      </c>
      <c r="H126" s="89">
        <v>0.81818181818181823</v>
      </c>
      <c r="I126" s="10"/>
    </row>
    <row r="127" spans="1:9" x14ac:dyDescent="0.25">
      <c r="A127" s="24">
        <v>40664</v>
      </c>
      <c r="B127" s="87">
        <v>160.29615859423799</v>
      </c>
      <c r="C127" s="67">
        <f t="shared" si="15"/>
        <v>5.0204935521176441E-3</v>
      </c>
      <c r="D127" s="68">
        <f t="shared" si="16"/>
        <v>7.7706644123670898E-2</v>
      </c>
      <c r="E127" s="63">
        <v>9.384328626645444E-2</v>
      </c>
      <c r="F127" s="63">
        <v>8.047917156413309E-2</v>
      </c>
      <c r="G127" s="88">
        <f t="shared" si="17"/>
        <v>7.6181093414193393E-2</v>
      </c>
      <c r="H127" s="89">
        <v>0.90909090909090906</v>
      </c>
      <c r="I127" s="10"/>
    </row>
    <row r="128" spans="1:9" x14ac:dyDescent="0.25">
      <c r="A128" s="24">
        <v>40634</v>
      </c>
      <c r="B128" s="87">
        <v>159.4954129021703</v>
      </c>
      <c r="C128" s="67">
        <f t="shared" si="15"/>
        <v>7.5394921549818417E-3</v>
      </c>
      <c r="D128" s="68">
        <f t="shared" si="16"/>
        <v>7.7413057285229625E-2</v>
      </c>
      <c r="E128" s="63">
        <v>9.640279023207099E-2</v>
      </c>
      <c r="F128" s="63">
        <v>7.8088312419542616E-2</v>
      </c>
      <c r="G128" s="88">
        <f t="shared" si="17"/>
        <v>7.448415140705282E-2</v>
      </c>
      <c r="H128" s="89">
        <v>0.81818181818181823</v>
      </c>
      <c r="I128" s="10"/>
    </row>
    <row r="129" spans="1:9" x14ac:dyDescent="0.25">
      <c r="A129" s="24">
        <v>40603</v>
      </c>
      <c r="B129" s="87">
        <v>158.30189699168275</v>
      </c>
      <c r="C129" s="67">
        <f t="shared" si="15"/>
        <v>6.9602938632511435E-3</v>
      </c>
      <c r="D129" s="68">
        <f t="shared" si="16"/>
        <v>7.342357883367967E-2</v>
      </c>
      <c r="E129" s="63">
        <v>9.3276291492555119E-2</v>
      </c>
      <c r="F129" s="63">
        <v>7.3501441644429955E-2</v>
      </c>
      <c r="G129" s="88">
        <f t="shared" si="17"/>
        <v>7.2285953255016258E-2</v>
      </c>
      <c r="H129" s="89">
        <v>0.72727272727272729</v>
      </c>
      <c r="I129" s="10"/>
    </row>
    <row r="130" spans="1:9" x14ac:dyDescent="0.25">
      <c r="A130" s="24">
        <v>40575</v>
      </c>
      <c r="B130" s="87">
        <v>157.20768530440262</v>
      </c>
      <c r="C130" s="67">
        <f t="shared" si="15"/>
        <v>9.0863693106755239E-3</v>
      </c>
      <c r="D130" s="68">
        <f t="shared" si="16"/>
        <v>7.2615818102249152E-2</v>
      </c>
      <c r="E130" s="63">
        <v>9.1181434896895119E-2</v>
      </c>
      <c r="F130" s="63">
        <v>7.0113236828741154E-2</v>
      </c>
      <c r="G130" s="88">
        <f t="shared" si="17"/>
        <v>6.7698537568790337E-2</v>
      </c>
      <c r="H130" s="89">
        <v>0.81818181818181823</v>
      </c>
      <c r="I130" s="10"/>
    </row>
    <row r="131" spans="1:9" ht="15.75" thickBot="1" x14ac:dyDescent="0.3">
      <c r="A131" s="25">
        <v>40544</v>
      </c>
      <c r="B131" s="90">
        <v>155.79210074138047</v>
      </c>
      <c r="C131" s="71">
        <f t="shared" si="15"/>
        <v>1.38101100333754E-2</v>
      </c>
      <c r="D131" s="72">
        <f t="shared" si="16"/>
        <v>7.0818462829119966E-2</v>
      </c>
      <c r="E131" s="73">
        <v>8.4547990818000907E-2</v>
      </c>
      <c r="F131" s="73">
        <v>6.5316458856322868E-2</v>
      </c>
      <c r="G131" s="91">
        <f t="shared" si="17"/>
        <v>5.6974978939904629E-2</v>
      </c>
      <c r="H131" s="92">
        <v>0.72727272727272729</v>
      </c>
      <c r="I131" s="10"/>
    </row>
    <row r="132" spans="1:9" x14ac:dyDescent="0.25">
      <c r="A132" s="22">
        <v>40513</v>
      </c>
      <c r="B132" s="42">
        <v>153.66990247932296</v>
      </c>
      <c r="C132" s="76">
        <f t="shared" si="15"/>
        <v>1.2859099429014531E-2</v>
      </c>
      <c r="D132" s="77">
        <f t="shared" si="16"/>
        <v>5.966133177500188E-2</v>
      </c>
      <c r="E132" s="78">
        <v>6.6936767257400165E-2</v>
      </c>
      <c r="F132" s="78">
        <v>5.6762742536739408E-2</v>
      </c>
      <c r="G132" s="79">
        <f t="shared" si="17"/>
        <v>4.4327245221273959E-2</v>
      </c>
      <c r="H132" s="80">
        <v>0.90909090909090906</v>
      </c>
      <c r="I132" s="10"/>
    </row>
    <row r="133" spans="1:9" x14ac:dyDescent="0.25">
      <c r="A133" s="22">
        <v>40483</v>
      </c>
      <c r="B133" s="42">
        <v>151.71893362655501</v>
      </c>
      <c r="C133" s="76">
        <f t="shared" si="15"/>
        <v>9.093680030670459E-3</v>
      </c>
      <c r="D133" s="77">
        <f t="shared" si="16"/>
        <v>4.0445142215592034E-2</v>
      </c>
      <c r="E133" s="78">
        <v>4.8466634148529586E-2</v>
      </c>
      <c r="F133" s="78">
        <v>4.9709692445509823E-2</v>
      </c>
      <c r="G133" s="79">
        <f t="shared" si="17"/>
        <v>3.6978864947617339E-2</v>
      </c>
      <c r="H133" s="80">
        <v>0.81818181818181823</v>
      </c>
      <c r="I133" s="10"/>
    </row>
    <row r="134" spans="1:9" x14ac:dyDescent="0.25">
      <c r="A134" s="22">
        <v>40452</v>
      </c>
      <c r="B134" s="42">
        <v>150.35168352451049</v>
      </c>
      <c r="C134" s="76">
        <f t="shared" si="15"/>
        <v>4.8043957583128183E-3</v>
      </c>
      <c r="D134" s="77">
        <f t="shared" si="16"/>
        <v>3.2875261673227962E-2</v>
      </c>
      <c r="E134" s="78">
        <v>3.6242976865217935E-2</v>
      </c>
      <c r="F134" s="78">
        <v>4.5920334224353931E-2</v>
      </c>
      <c r="G134" s="79">
        <f t="shared" si="17"/>
        <v>3.8493304392955542E-2</v>
      </c>
      <c r="H134" s="80">
        <v>0.72727272727272729</v>
      </c>
      <c r="I134" s="10"/>
    </row>
    <row r="135" spans="1:9" x14ac:dyDescent="0.25">
      <c r="A135" s="22">
        <v>40422</v>
      </c>
      <c r="B135" s="42">
        <v>149.63278839066189</v>
      </c>
      <c r="C135" s="76">
        <f t="shared" si="15"/>
        <v>4.0059560740528521E-3</v>
      </c>
      <c r="D135" s="77">
        <f t="shared" si="16"/>
        <v>3.7616190954032014E-2</v>
      </c>
      <c r="E135" s="78">
        <v>3.2951920387153777E-2</v>
      </c>
      <c r="F135" s="78">
        <v>4.5911228491789746E-2</v>
      </c>
      <c r="G135" s="79">
        <f t="shared" si="17"/>
        <v>4.5578071647948949E-2</v>
      </c>
      <c r="H135" s="80">
        <v>0.72727272727272729</v>
      </c>
      <c r="I135" s="10"/>
    </row>
    <row r="136" spans="1:9" x14ac:dyDescent="0.25">
      <c r="A136" s="22">
        <v>40391</v>
      </c>
      <c r="B136" s="42">
        <v>149.03575769188501</v>
      </c>
      <c r="C136" s="76">
        <f t="shared" si="15"/>
        <v>-6.0252566754248615E-4</v>
      </c>
      <c r="D136" s="77">
        <f t="shared" si="16"/>
        <v>4.4988460551606657E-2</v>
      </c>
      <c r="E136" s="78">
        <v>3.2275738026185108E-2</v>
      </c>
      <c r="F136" s="78">
        <v>4.5795170381750294E-2</v>
      </c>
      <c r="G136" s="79">
        <f t="shared" si="17"/>
        <v>5.514599367223235E-2</v>
      </c>
      <c r="H136" s="80">
        <v>0.63636363636363635</v>
      </c>
      <c r="I136" s="10"/>
    </row>
    <row r="137" spans="1:9" x14ac:dyDescent="0.25">
      <c r="A137" s="22">
        <v>40360</v>
      </c>
      <c r="B137" s="42">
        <v>149.12560969941683</v>
      </c>
      <c r="C137" s="76">
        <f t="shared" si="15"/>
        <v>-9.0011300362546898E-4</v>
      </c>
      <c r="D137" s="77">
        <f t="shared" si="16"/>
        <v>5.4129563438208184E-2</v>
      </c>
      <c r="E137" s="78">
        <v>4.1787544797611931E-2</v>
      </c>
      <c r="F137" s="78">
        <v>4.924074468569084E-2</v>
      </c>
      <c r="G137" s="79">
        <f t="shared" si="17"/>
        <v>6.4359104746528326E-2</v>
      </c>
      <c r="H137" s="80">
        <v>0.63636363636363635</v>
      </c>
      <c r="I137" s="10"/>
    </row>
    <row r="138" spans="1:9" x14ac:dyDescent="0.25">
      <c r="A138" s="22">
        <v>40330</v>
      </c>
      <c r="B138" s="42">
        <v>149.25996053081124</v>
      </c>
      <c r="C138" s="76">
        <f t="shared" si="15"/>
        <v>3.5078355987150367E-3</v>
      </c>
      <c r="D138" s="77">
        <f t="shared" si="16"/>
        <v>6.6319957026882204E-2</v>
      </c>
      <c r="E138" s="78">
        <v>5.3816606466306594E-2</v>
      </c>
      <c r="F138" s="78">
        <v>5.2321208210673875E-2</v>
      </c>
      <c r="G138" s="79">
        <f t="shared" si="17"/>
        <v>6.8211224624401615E-2</v>
      </c>
      <c r="H138" s="80">
        <v>0.72727272727272729</v>
      </c>
      <c r="I138" s="10"/>
    </row>
    <row r="139" spans="1:9" x14ac:dyDescent="0.25">
      <c r="A139" s="22">
        <v>40299</v>
      </c>
      <c r="B139" s="42">
        <v>148.73821133818993</v>
      </c>
      <c r="C139" s="76">
        <f t="shared" si="15"/>
        <v>4.7467077395504376E-3</v>
      </c>
      <c r="D139" s="77">
        <f t="shared" si="16"/>
        <v>7.2627793774494576E-2</v>
      </c>
      <c r="E139" s="78">
        <v>5.8300446798275063E-2</v>
      </c>
      <c r="F139" s="78">
        <v>5.112290331922531E-2</v>
      </c>
      <c r="G139" s="79">
        <f t="shared" si="17"/>
        <v>6.577335643874023E-2</v>
      </c>
      <c r="H139" s="80">
        <v>0.77272727272727271</v>
      </c>
      <c r="I139" s="10"/>
    </row>
    <row r="140" spans="1:9" x14ac:dyDescent="0.25">
      <c r="A140" s="22">
        <v>40269</v>
      </c>
      <c r="B140" s="42">
        <v>148.03552994248349</v>
      </c>
      <c r="C140" s="76">
        <f t="shared" si="15"/>
        <v>3.8087437053890838E-3</v>
      </c>
      <c r="D140" s="77">
        <f t="shared" si="16"/>
        <v>6.5685923071828078E-2</v>
      </c>
      <c r="E140" s="78">
        <v>5.9375528836663971E-2</v>
      </c>
      <c r="F140" s="78">
        <v>4.826561811753316E-2</v>
      </c>
      <c r="G140" s="79">
        <f t="shared" si="17"/>
        <v>5.7381576935963942E-2</v>
      </c>
      <c r="H140" s="80">
        <v>0.72727272727272729</v>
      </c>
      <c r="I140" s="10"/>
    </row>
    <row r="141" spans="1:9" x14ac:dyDescent="0.25">
      <c r="A141" s="22">
        <v>40238</v>
      </c>
      <c r="B141" s="42">
        <v>147.4738398831191</v>
      </c>
      <c r="C141" s="76">
        <f t="shared" si="15"/>
        <v>6.2025473412523624E-3</v>
      </c>
      <c r="D141" s="77">
        <f t="shared" si="16"/>
        <v>5.9006352469898049E-2</v>
      </c>
      <c r="E141" s="78">
        <v>6.1298452253109037E-2</v>
      </c>
      <c r="F141" s="78">
        <v>4.5137990366922009E-2</v>
      </c>
      <c r="G141" s="79">
        <f t="shared" si="17"/>
        <v>4.6890545004840467E-2</v>
      </c>
      <c r="H141" s="80">
        <v>0.81818181818181823</v>
      </c>
      <c r="I141" s="10"/>
    </row>
    <row r="142" spans="1:9" x14ac:dyDescent="0.25">
      <c r="A142" s="22">
        <v>40210</v>
      </c>
      <c r="B142" s="42">
        <v>146.56476498971088</v>
      </c>
      <c r="C142" s="76">
        <f t="shared" si="15"/>
        <v>7.3954687325614721E-3</v>
      </c>
      <c r="D142" s="77">
        <f t="shared" si="16"/>
        <v>4.7452455266165705E-2</v>
      </c>
      <c r="E142" s="78">
        <v>5.6799558913550374E-2</v>
      </c>
      <c r="F142" s="78">
        <v>3.8590929922986072E-2</v>
      </c>
      <c r="G142" s="79">
        <f t="shared" si="17"/>
        <v>3.5854983773599004E-2</v>
      </c>
      <c r="H142" s="80">
        <v>0.90909090909090906</v>
      </c>
      <c r="I142" s="10"/>
    </row>
    <row r="143" spans="1:9" ht="15.75" thickBot="1" x14ac:dyDescent="0.3">
      <c r="A143" s="23">
        <v>40179</v>
      </c>
      <c r="B143" s="81">
        <v>145.48880706611575</v>
      </c>
      <c r="C143" s="82">
        <f t="shared" si="15"/>
        <v>3.2469635671221742E-3</v>
      </c>
      <c r="D143" s="83">
        <f t="shared" si="16"/>
        <v>3.4212827278457647E-2</v>
      </c>
      <c r="E143" s="84">
        <v>4.7970006458121883E-2</v>
      </c>
      <c r="F143" s="84">
        <v>3.0476080320322785E-2</v>
      </c>
      <c r="G143" s="85">
        <f t="shared" si="17"/>
        <v>2.9262959889574686E-2</v>
      </c>
      <c r="H143" s="86">
        <v>0.63636363636363635</v>
      </c>
      <c r="I143" s="10"/>
    </row>
    <row r="144" spans="1:9" x14ac:dyDescent="0.25">
      <c r="A144" s="24">
        <v>40148</v>
      </c>
      <c r="B144" s="87">
        <v>145.01793910127478</v>
      </c>
      <c r="C144" s="67">
        <f t="shared" si="15"/>
        <v>-5.5083655977583579E-3</v>
      </c>
      <c r="D144" s="68">
        <f t="shared" si="16"/>
        <v>2.5899668776173668E-2</v>
      </c>
      <c r="E144" s="63">
        <v>4.5866231984881489E-2</v>
      </c>
      <c r="F144" s="63">
        <v>2.5731214617896514E-2</v>
      </c>
      <c r="G144" s="88">
        <f t="shared" si="17"/>
        <v>2.5390876369569455E-2</v>
      </c>
      <c r="H144" s="89">
        <v>0.45454545454545453</v>
      </c>
      <c r="I144" s="10"/>
    </row>
    <row r="145" spans="1:9" x14ac:dyDescent="0.25">
      <c r="A145" s="24">
        <v>40118</v>
      </c>
      <c r="B145" s="87">
        <v>145.82117544753467</v>
      </c>
      <c r="C145" s="67">
        <f t="shared" si="15"/>
        <v>1.7519007249202634E-3</v>
      </c>
      <c r="D145" s="68">
        <f t="shared" si="16"/>
        <v>2.7676383614092748E-2</v>
      </c>
      <c r="E145" s="63">
        <v>6.1110967539749206E-2</v>
      </c>
      <c r="F145" s="63">
        <v>2.929672436803421E-2</v>
      </c>
      <c r="G145" s="88">
        <f t="shared" si="17"/>
        <v>1.9471938737773531E-2</v>
      </c>
      <c r="H145" s="89">
        <v>0.63636363636363635</v>
      </c>
      <c r="I145" s="10"/>
    </row>
    <row r="146" spans="1:9" x14ac:dyDescent="0.25">
      <c r="A146" s="24">
        <v>40087</v>
      </c>
      <c r="B146" s="87">
        <v>145.56615798982844</v>
      </c>
      <c r="C146" s="67">
        <f t="shared" si="15"/>
        <v>9.4164788995183546E-3</v>
      </c>
      <c r="D146" s="68">
        <f t="shared" si="16"/>
        <v>2.2596576718441952E-2</v>
      </c>
      <c r="E146" s="63">
        <v>6.1404215543144458E-2</v>
      </c>
      <c r="F146" s="63">
        <v>2.6261999642261946E-2</v>
      </c>
      <c r="G146" s="88">
        <f t="shared" si="17"/>
        <v>8.8205858992068675E-3</v>
      </c>
      <c r="H146" s="89">
        <v>0.72727272727272729</v>
      </c>
      <c r="I146" s="10"/>
    </row>
    <row r="147" spans="1:9" x14ac:dyDescent="0.25">
      <c r="A147" s="24">
        <v>40057</v>
      </c>
      <c r="B147" s="87">
        <v>144.20822428867712</v>
      </c>
      <c r="C147" s="67">
        <f t="shared" si="15"/>
        <v>1.1139424740287618E-2</v>
      </c>
      <c r="D147" s="68">
        <f t="shared" si="16"/>
        <v>8.1428558807858931E-3</v>
      </c>
      <c r="E147" s="63">
        <v>4.4524432543735282E-2</v>
      </c>
      <c r="F147" s="63">
        <v>1.6820369353414133E-2</v>
      </c>
      <c r="G147" s="88">
        <f t="shared" si="17"/>
        <v>-1.8798652388814692E-3</v>
      </c>
      <c r="H147" s="89">
        <v>0.81818181818181823</v>
      </c>
      <c r="I147" s="10"/>
    </row>
    <row r="148" spans="1:9" x14ac:dyDescent="0.25">
      <c r="A148" s="24">
        <v>40026</v>
      </c>
      <c r="B148" s="87">
        <v>142.61952482538911</v>
      </c>
      <c r="C148" s="67">
        <f t="shared" si="15"/>
        <v>8.139767173337642E-3</v>
      </c>
      <c r="D148" s="68">
        <f t="shared" si="16"/>
        <v>-4.2776749016072424E-3</v>
      </c>
      <c r="E148" s="63">
        <v>2.2694861335100569E-2</v>
      </c>
      <c r="F148" s="63">
        <v>6.3224902282170703E-3</v>
      </c>
      <c r="G148" s="88">
        <f t="shared" si="17"/>
        <v>-1.0790984327677444E-2</v>
      </c>
      <c r="H148" s="89">
        <v>0.81818181818181823</v>
      </c>
      <c r="I148" s="10"/>
    </row>
    <row r="149" spans="1:9" x14ac:dyDescent="0.25">
      <c r="A149" s="24">
        <v>39995</v>
      </c>
      <c r="B149" s="87">
        <v>141.46800817635773</v>
      </c>
      <c r="C149" s="67">
        <f t="shared" si="15"/>
        <v>1.0653894472609782E-2</v>
      </c>
      <c r="D149" s="68">
        <f t="shared" si="16"/>
        <v>-9.5047766958230584E-3</v>
      </c>
      <c r="E149" s="63">
        <v>6.0110252831087063E-3</v>
      </c>
      <c r="F149" s="63">
        <v>-1.8553555601397154E-3</v>
      </c>
      <c r="G149" s="88">
        <f t="shared" si="17"/>
        <v>-1.6971905306543578E-2</v>
      </c>
      <c r="H149" s="89">
        <v>0.90909090909090906</v>
      </c>
      <c r="I149" s="10"/>
    </row>
    <row r="150" spans="1:9" x14ac:dyDescent="0.25">
      <c r="A150" s="24">
        <v>39965</v>
      </c>
      <c r="B150" s="87">
        <v>139.9767110680161</v>
      </c>
      <c r="C150" s="67">
        <f t="shared" si="15"/>
        <v>9.4441060025400869E-3</v>
      </c>
      <c r="D150" s="68">
        <f t="shared" si="16"/>
        <v>-1.8590501385602032E-2</v>
      </c>
      <c r="E150" s="63">
        <v>-1.6327543177884984E-2</v>
      </c>
      <c r="F150" s="63">
        <v>-1.2392693573965663E-2</v>
      </c>
      <c r="G150" s="88">
        <f t="shared" si="17"/>
        <v>-1.9121294931213357E-2</v>
      </c>
      <c r="H150" s="89">
        <v>0.90909090909090906</v>
      </c>
      <c r="I150" s="10"/>
    </row>
    <row r="151" spans="1:9" x14ac:dyDescent="0.25">
      <c r="A151" s="24">
        <v>39934</v>
      </c>
      <c r="B151" s="87">
        <v>138.66712404942595</v>
      </c>
      <c r="C151" s="67">
        <f t="shared" si="15"/>
        <v>-1.7558477363934788E-3</v>
      </c>
      <c r="D151" s="68">
        <f t="shared" si="16"/>
        <v>-2.2820437838205643E-2</v>
      </c>
      <c r="E151" s="63">
        <v>-3.6651472005727048E-2</v>
      </c>
      <c r="F151" s="63">
        <v>-2.1586192313240327E-2</v>
      </c>
      <c r="G151" s="88">
        <f t="shared" si="17"/>
        <v>-1.3960348566014654E-2</v>
      </c>
      <c r="H151" s="89">
        <v>0.63636363636363635</v>
      </c>
      <c r="I151" s="10"/>
    </row>
    <row r="152" spans="1:9" x14ac:dyDescent="0.25">
      <c r="A152" s="24">
        <v>39904</v>
      </c>
      <c r="B152" s="87">
        <v>138.91103066818476</v>
      </c>
      <c r="C152" s="67">
        <f t="shared" si="15"/>
        <v>-2.4829893739853892E-3</v>
      </c>
      <c r="D152" s="68">
        <f t="shared" si="16"/>
        <v>-1.59529455698324E-2</v>
      </c>
      <c r="E152" s="63">
        <v>-3.5882810044098767E-2</v>
      </c>
      <c r="F152" s="63">
        <v>-2.0270150084967908E-2</v>
      </c>
      <c r="G152" s="88">
        <f t="shared" si="17"/>
        <v>-5.2662253257211855E-3</v>
      </c>
      <c r="H152" s="89">
        <v>0.40909090909090912</v>
      </c>
      <c r="I152" s="10"/>
    </row>
    <row r="153" spans="1:9" x14ac:dyDescent="0.25">
      <c r="A153" s="24">
        <v>39873</v>
      </c>
      <c r="B153" s="87">
        <v>139.25680383235567</v>
      </c>
      <c r="C153" s="67">
        <f t="shared" si="15"/>
        <v>-4.7752534726902551E-3</v>
      </c>
      <c r="D153" s="68">
        <f t="shared" si="16"/>
        <v>-3.1076622900059192E-3</v>
      </c>
      <c r="E153" s="63">
        <v>-3.1904023659142688E-2</v>
      </c>
      <c r="F153" s="63">
        <v>-1.799776500396888E-2</v>
      </c>
      <c r="G153" s="88">
        <f t="shared" si="17"/>
        <v>-1.5240285747254074E-3</v>
      </c>
      <c r="H153" s="89">
        <v>0.40909090909090912</v>
      </c>
      <c r="I153" s="10"/>
    </row>
    <row r="154" spans="1:9" x14ac:dyDescent="0.25">
      <c r="A154" s="24">
        <v>39845</v>
      </c>
      <c r="B154" s="87">
        <v>139.92498108419409</v>
      </c>
      <c r="C154" s="67">
        <f t="shared" si="15"/>
        <v>-5.3378454865861125E-3</v>
      </c>
      <c r="D154" s="68">
        <f t="shared" si="16"/>
        <v>3.2619318826747623E-3</v>
      </c>
      <c r="E154" s="63">
        <v>-2.2828552528843304E-2</v>
      </c>
      <c r="F154" s="63">
        <v>-1.3474775636539982E-2</v>
      </c>
      <c r="G154" s="88">
        <f t="shared" si="17"/>
        <v>-2.3143411881099882E-3</v>
      </c>
      <c r="H154" s="89">
        <v>0.18181818181818182</v>
      </c>
      <c r="I154" s="10"/>
    </row>
    <row r="155" spans="1:9" ht="15.75" thickBot="1" x14ac:dyDescent="0.3">
      <c r="A155" s="24">
        <v>39814</v>
      </c>
      <c r="B155" s="87">
        <v>140.67588723393726</v>
      </c>
      <c r="C155" s="67">
        <f t="shared" si="15"/>
        <v>-4.8172866578687357E-3</v>
      </c>
      <c r="D155" s="68">
        <f t="shared" si="16"/>
        <v>-4.7263553168450656E-3</v>
      </c>
      <c r="E155" s="73">
        <v>-1.3840834734078822E-2</v>
      </c>
      <c r="F155" s="73">
        <v>-8.1158621216099736E-3</v>
      </c>
      <c r="G155" s="88">
        <f t="shared" si="17"/>
        <v>-4.7648677233712577E-3</v>
      </c>
      <c r="H155" s="92">
        <v>0.31818181818181818</v>
      </c>
      <c r="I155" s="10"/>
    </row>
    <row r="156" spans="1:9" x14ac:dyDescent="0.25">
      <c r="A156" s="26">
        <v>39783</v>
      </c>
      <c r="B156" s="36">
        <v>141.35684367095178</v>
      </c>
      <c r="C156" s="93">
        <f t="shared" si="15"/>
        <v>-3.7860450855228267E-3</v>
      </c>
      <c r="D156" s="94">
        <f t="shared" si="16"/>
        <v>-5.478600130159661E-3</v>
      </c>
      <c r="E156" s="78">
        <v>-5.8503978090123088E-3</v>
      </c>
      <c r="F156" s="78">
        <v>-2.7382918506717591E-3</v>
      </c>
      <c r="G156" s="95">
        <f t="shared" si="17"/>
        <v>-4.6074927111700026E-3</v>
      </c>
      <c r="H156" s="80">
        <v>0.45454545454545453</v>
      </c>
      <c r="I156" s="10"/>
    </row>
    <row r="157" spans="1:9" x14ac:dyDescent="0.25">
      <c r="A157" s="22">
        <v>39753</v>
      </c>
      <c r="B157" s="42">
        <v>141.89406098320211</v>
      </c>
      <c r="C157" s="76">
        <f t="shared" si="15"/>
        <v>-3.1997613879504172E-3</v>
      </c>
      <c r="D157" s="77">
        <f t="shared" si="16"/>
        <v>-4.0896477231090467E-3</v>
      </c>
      <c r="E157" s="78">
        <v>5.0339426004919474E-4</v>
      </c>
      <c r="F157" s="78">
        <v>1.9894028389189078E-3</v>
      </c>
      <c r="G157" s="79">
        <f t="shared" si="17"/>
        <v>-3.0700697299230382E-3</v>
      </c>
      <c r="H157" s="80">
        <v>0.45454545454545453</v>
      </c>
      <c r="I157" s="10"/>
    </row>
    <row r="158" spans="1:9" x14ac:dyDescent="0.25">
      <c r="A158" s="22">
        <v>39722</v>
      </c>
      <c r="B158" s="42">
        <v>142.34954556268588</v>
      </c>
      <c r="C158" s="76">
        <f t="shared" si="15"/>
        <v>-4.8509500427560415E-3</v>
      </c>
      <c r="D158" s="77">
        <f t="shared" si="16"/>
        <v>-4.2542302802413001E-3</v>
      </c>
      <c r="E158" s="78">
        <v>5.7771490731666209E-3</v>
      </c>
      <c r="F158" s="78">
        <v>6.3387836536157316E-3</v>
      </c>
      <c r="G158" s="79">
        <f t="shared" si="17"/>
        <v>-1.706496274322215E-3</v>
      </c>
      <c r="H158" s="80">
        <v>0.27272727272727271</v>
      </c>
      <c r="I158" s="10"/>
    </row>
    <row r="159" spans="1:9" x14ac:dyDescent="0.25">
      <c r="A159" s="22">
        <v>39692</v>
      </c>
      <c r="B159" s="42">
        <v>143.04344215452133</v>
      </c>
      <c r="C159" s="76">
        <f t="shared" ref="C159:C214" si="18">B159/B160-1</f>
        <v>-1.3180243970228878E-3</v>
      </c>
      <c r="D159" s="77">
        <f t="shared" ref="D159:D201" si="19">B159/B171-1</f>
        <v>-8.6633118641876727E-4</v>
      </c>
      <c r="E159" s="78">
        <v>1.4710607361484218E-2</v>
      </c>
      <c r="F159" s="78">
        <v>1.2307209114623463E-2</v>
      </c>
      <c r="G159" s="79">
        <f t="shared" si="17"/>
        <v>8.7199671499949005E-4</v>
      </c>
      <c r="H159" s="80">
        <v>0.45454545454545453</v>
      </c>
      <c r="I159" s="10"/>
    </row>
    <row r="160" spans="1:9" x14ac:dyDescent="0.25">
      <c r="A160" s="22">
        <v>39661</v>
      </c>
      <c r="B160" s="42">
        <v>143.23222572246343</v>
      </c>
      <c r="C160" s="76">
        <f t="shared" si="18"/>
        <v>2.8474793005199839E-3</v>
      </c>
      <c r="D160" s="77">
        <f t="shared" si="19"/>
        <v>1.0726436934227479E-6</v>
      </c>
      <c r="E160" s="78">
        <v>1.718448650140858E-2</v>
      </c>
      <c r="F160" s="78">
        <v>1.5226232437425713E-2</v>
      </c>
      <c r="G160" s="79">
        <f t="shared" si="17"/>
        <v>4.3865965799988098E-3</v>
      </c>
      <c r="H160" s="80">
        <v>0.81818181818181823</v>
      </c>
      <c r="I160" s="10"/>
    </row>
    <row r="161" spans="1:9" x14ac:dyDescent="0.25">
      <c r="A161" s="22">
        <v>39630</v>
      </c>
      <c r="B161" s="42">
        <v>142.82553297373499</v>
      </c>
      <c r="C161" s="76">
        <f t="shared" si="18"/>
        <v>1.3832560830582263E-3</v>
      </c>
      <c r="D161" s="77">
        <f t="shared" si="19"/>
        <v>3.4812486877238147E-3</v>
      </c>
      <c r="E161" s="78">
        <v>1.2402586634025825E-2</v>
      </c>
      <c r="F161" s="78">
        <v>1.5777887752631337E-2</v>
      </c>
      <c r="G161" s="79">
        <f t="shared" ref="G161:G200" si="20">(D161+D162+D163)/3</f>
        <v>8.9745879577710994E-3</v>
      </c>
      <c r="H161" s="80">
        <v>0.72727272727272729</v>
      </c>
      <c r="I161" s="10"/>
    </row>
    <row r="162" spans="1:9" x14ac:dyDescent="0.25">
      <c r="A162" s="22">
        <v>39600</v>
      </c>
      <c r="B162" s="42">
        <v>142.62824159093842</v>
      </c>
      <c r="C162" s="76">
        <f t="shared" si="18"/>
        <v>5.0933386349176768E-3</v>
      </c>
      <c r="D162" s="77">
        <f t="shared" si="19"/>
        <v>9.6774684085791929E-3</v>
      </c>
      <c r="E162" s="78">
        <v>1.1320962604105311E-2</v>
      </c>
      <c r="F162" s="78">
        <v>1.8922661997908596E-2</v>
      </c>
      <c r="G162" s="79">
        <f t="shared" si="20"/>
        <v>1.3138389151476471E-2</v>
      </c>
      <c r="H162" s="80">
        <v>0.81818181818181823</v>
      </c>
      <c r="I162" s="10"/>
    </row>
    <row r="163" spans="1:9" x14ac:dyDescent="0.25">
      <c r="A163" s="22">
        <v>39569</v>
      </c>
      <c r="B163" s="42">
        <v>141.90546898325985</v>
      </c>
      <c r="C163" s="76">
        <f t="shared" si="18"/>
        <v>5.2596837616794012E-3</v>
      </c>
      <c r="D163" s="77">
        <f t="shared" si="19"/>
        <v>1.3765046777010292E-2</v>
      </c>
      <c r="E163" s="78">
        <v>3.9782878159835278E-3</v>
      </c>
      <c r="F163" s="78">
        <v>2.0834225125750949E-2</v>
      </c>
      <c r="G163" s="79">
        <f t="shared" si="20"/>
        <v>1.5244963656208718E-2</v>
      </c>
      <c r="H163" s="80">
        <v>0.72727272727272729</v>
      </c>
      <c r="I163" s="10"/>
    </row>
    <row r="164" spans="1:9" x14ac:dyDescent="0.25">
      <c r="A164" s="22">
        <v>39539</v>
      </c>
      <c r="B164" s="42">
        <v>141.16299626405976</v>
      </c>
      <c r="C164" s="76">
        <f t="shared" si="18"/>
        <v>1.0538124322001963E-2</v>
      </c>
      <c r="D164" s="77">
        <f t="shared" si="19"/>
        <v>1.5972652268839926E-2</v>
      </c>
      <c r="E164" s="78">
        <v>-3.29609974238676E-3</v>
      </c>
      <c r="F164" s="78">
        <v>2.3763171847670295E-2</v>
      </c>
      <c r="G164" s="79">
        <f t="shared" si="20"/>
        <v>1.7599355647854937E-2</v>
      </c>
      <c r="H164" s="80">
        <v>0.72727272727272729</v>
      </c>
      <c r="I164" s="10"/>
    </row>
    <row r="165" spans="1:9" x14ac:dyDescent="0.25">
      <c r="A165" s="22">
        <v>39508</v>
      </c>
      <c r="B165" s="42">
        <v>139.69091602434091</v>
      </c>
      <c r="C165" s="76">
        <f t="shared" si="18"/>
        <v>1.5836857087965228E-3</v>
      </c>
      <c r="D165" s="77">
        <f t="shared" si="19"/>
        <v>1.5997191922775933E-2</v>
      </c>
      <c r="E165" s="78">
        <v>-2.0056521335668376E-2</v>
      </c>
      <c r="F165" s="78">
        <v>2.291714897648145E-2</v>
      </c>
      <c r="G165" s="79">
        <f t="shared" si="20"/>
        <v>2.6432320767701745E-2</v>
      </c>
      <c r="H165" s="80">
        <v>0.72727272727272729</v>
      </c>
      <c r="I165" s="10"/>
    </row>
    <row r="166" spans="1:9" x14ac:dyDescent="0.25">
      <c r="A166" s="22">
        <v>39479</v>
      </c>
      <c r="B166" s="42">
        <v>139.47003931627043</v>
      </c>
      <c r="C166" s="76">
        <f t="shared" si="18"/>
        <v>-1.3257658552587648E-2</v>
      </c>
      <c r="D166" s="77">
        <f t="shared" si="19"/>
        <v>2.0828222751948955E-2</v>
      </c>
      <c r="E166" s="78">
        <v>-1.9879150675708779E-2</v>
      </c>
      <c r="F166" s="78">
        <v>3.1788732204684811E-2</v>
      </c>
      <c r="G166" s="79">
        <f t="shared" si="20"/>
        <v>4.0303282392064599E-2</v>
      </c>
      <c r="H166" s="80">
        <v>0.36363636363636365</v>
      </c>
      <c r="I166" s="10"/>
    </row>
    <row r="167" spans="1:9" ht="15.75" thickBot="1" x14ac:dyDescent="0.3">
      <c r="A167" s="23">
        <v>39448</v>
      </c>
      <c r="B167" s="81">
        <v>141.34392886362562</v>
      </c>
      <c r="C167" s="82">
        <f t="shared" si="18"/>
        <v>-5.5694627437232747E-3</v>
      </c>
      <c r="D167" s="83">
        <f t="shared" si="19"/>
        <v>4.2471547628380346E-2</v>
      </c>
      <c r="E167" s="84">
        <v>1.0913186152743393E-2</v>
      </c>
      <c r="F167" s="84">
        <v>5.6136079239568426E-2</v>
      </c>
      <c r="G167" s="85">
        <f t="shared" si="20"/>
        <v>6.3356713520357585E-2</v>
      </c>
      <c r="H167" s="86">
        <v>0.36363636363636365</v>
      </c>
      <c r="I167" s="10"/>
    </row>
    <row r="168" spans="1:9" x14ac:dyDescent="0.25">
      <c r="A168" s="24">
        <v>39417</v>
      </c>
      <c r="B168" s="87">
        <v>142.13554749998551</v>
      </c>
      <c r="C168" s="67">
        <f t="shared" si="18"/>
        <v>-2.3947288495956842E-3</v>
      </c>
      <c r="D168" s="68">
        <f t="shared" si="19"/>
        <v>5.7610076795864495E-2</v>
      </c>
      <c r="E168" s="63">
        <v>3.0105618710629445E-2</v>
      </c>
      <c r="F168" s="63">
        <v>7.4621971266076281E-2</v>
      </c>
      <c r="G168" s="88">
        <f t="shared" si="20"/>
        <v>8.4418379548771183E-2</v>
      </c>
      <c r="H168" s="89">
        <v>0.63636363636363635</v>
      </c>
      <c r="I168" s="10"/>
    </row>
    <row r="169" spans="1:9" x14ac:dyDescent="0.25">
      <c r="A169" s="24">
        <v>39387</v>
      </c>
      <c r="B169" s="87">
        <v>142.47674066124335</v>
      </c>
      <c r="C169" s="67">
        <f t="shared" si="18"/>
        <v>-3.3644910062797795E-3</v>
      </c>
      <c r="D169" s="68">
        <f t="shared" si="19"/>
        <v>8.9988516136827901E-2</v>
      </c>
      <c r="E169" s="63">
        <v>4.8196778487503256E-2</v>
      </c>
      <c r="F169" s="63">
        <v>9.0004960042189275E-2</v>
      </c>
      <c r="G169" s="88">
        <f t="shared" si="20"/>
        <v>0.10664980426683075</v>
      </c>
      <c r="H169" s="89">
        <v>0.54545454545454541</v>
      </c>
      <c r="I169" s="10"/>
    </row>
    <row r="170" spans="1:9" x14ac:dyDescent="0.25">
      <c r="A170" s="24">
        <v>39356</v>
      </c>
      <c r="B170" s="87">
        <v>142.95772062656971</v>
      </c>
      <c r="C170" s="67">
        <f t="shared" si="18"/>
        <v>-1.4650812124848978E-3</v>
      </c>
      <c r="D170" s="68">
        <f t="shared" si="19"/>
        <v>0.10565654571362115</v>
      </c>
      <c r="E170" s="63">
        <v>7.0887395890065097E-2</v>
      </c>
      <c r="F170" s="63">
        <v>0.10677860107615977</v>
      </c>
      <c r="G170" s="88">
        <f t="shared" si="20"/>
        <v>0.12222404385907441</v>
      </c>
      <c r="H170" s="89">
        <v>0.63636363636363635</v>
      </c>
      <c r="I170" s="10"/>
    </row>
    <row r="171" spans="1:9" x14ac:dyDescent="0.25">
      <c r="A171" s="24">
        <v>39326</v>
      </c>
      <c r="B171" s="87">
        <v>143.16747260091626</v>
      </c>
      <c r="C171" s="67">
        <f t="shared" si="18"/>
        <v>-4.5101270705494301E-4</v>
      </c>
      <c r="D171" s="68">
        <f t="shared" si="19"/>
        <v>0.12430435095004322</v>
      </c>
      <c r="E171" s="63">
        <v>9.3034463079795016E-2</v>
      </c>
      <c r="F171" s="63">
        <v>0.12145142379428941</v>
      </c>
      <c r="G171" s="88">
        <f t="shared" si="20"/>
        <v>0.13416077325539724</v>
      </c>
      <c r="H171" s="89">
        <v>0.45454545454545453</v>
      </c>
      <c r="I171" s="10"/>
    </row>
    <row r="172" spans="1:9" x14ac:dyDescent="0.25">
      <c r="A172" s="24">
        <v>39295</v>
      </c>
      <c r="B172" s="87">
        <v>143.23207208548462</v>
      </c>
      <c r="C172" s="67">
        <f t="shared" si="18"/>
        <v>6.3375613301834832E-3</v>
      </c>
      <c r="D172" s="68">
        <f t="shared" si="19"/>
        <v>0.13671123491355885</v>
      </c>
      <c r="E172" s="63">
        <v>0.11551768028207943</v>
      </c>
      <c r="F172" s="63">
        <v>0.13530040550206501</v>
      </c>
      <c r="G172" s="88">
        <f t="shared" si="20"/>
        <v>0.14734654126231561</v>
      </c>
      <c r="H172" s="89">
        <v>0.81818181818181823</v>
      </c>
      <c r="I172" s="10"/>
    </row>
    <row r="173" spans="1:9" x14ac:dyDescent="0.25">
      <c r="A173" s="24">
        <v>39264</v>
      </c>
      <c r="B173" s="87">
        <v>142.33004668548747</v>
      </c>
      <c r="C173" s="67">
        <f t="shared" si="18"/>
        <v>7.5665212786864E-3</v>
      </c>
      <c r="D173" s="68">
        <f t="shared" si="19"/>
        <v>0.14146673390258968</v>
      </c>
      <c r="E173" s="63">
        <v>0.12509576381832632</v>
      </c>
      <c r="F173" s="63">
        <v>0.14174450761084545</v>
      </c>
      <c r="G173" s="88">
        <f t="shared" si="20"/>
        <v>0.15577073990818038</v>
      </c>
      <c r="H173" s="89">
        <v>0.72727272727272729</v>
      </c>
      <c r="I173" s="10"/>
    </row>
    <row r="174" spans="1:9" x14ac:dyDescent="0.25">
      <c r="A174" s="24">
        <v>39234</v>
      </c>
      <c r="B174" s="87">
        <v>141.26119087885007</v>
      </c>
      <c r="C174" s="67">
        <f t="shared" si="18"/>
        <v>9.1623586118949607E-3</v>
      </c>
      <c r="D174" s="68">
        <f t="shared" si="19"/>
        <v>0.1638616549707983</v>
      </c>
      <c r="E174" s="63">
        <v>0.13542837201304136</v>
      </c>
      <c r="F174" s="63">
        <v>0.14698197810996283</v>
      </c>
      <c r="G174" s="88">
        <f t="shared" si="20"/>
        <v>0.16294600701454023</v>
      </c>
      <c r="H174" s="89">
        <v>0.72727272727272729</v>
      </c>
      <c r="I174" s="10"/>
    </row>
    <row r="175" spans="1:9" x14ac:dyDescent="0.25">
      <c r="A175" s="24">
        <v>39203</v>
      </c>
      <c r="B175" s="87">
        <v>139.97865623243732</v>
      </c>
      <c r="C175" s="67">
        <f t="shared" si="18"/>
        <v>7.4487677172199174E-3</v>
      </c>
      <c r="D175" s="68">
        <f t="shared" si="19"/>
        <v>0.1619838308511532</v>
      </c>
      <c r="E175" s="63">
        <v>0.14234004539022926</v>
      </c>
      <c r="F175" s="63">
        <v>0.14768482092419499</v>
      </c>
      <c r="G175" s="88">
        <f t="shared" si="20"/>
        <v>0.1611106322851911</v>
      </c>
      <c r="H175" s="89">
        <v>0.81818181818181823</v>
      </c>
      <c r="I175" s="10"/>
    </row>
    <row r="176" spans="1:9" x14ac:dyDescent="0.25">
      <c r="A176" s="24">
        <v>39173</v>
      </c>
      <c r="B176" s="87">
        <v>138.94369690839488</v>
      </c>
      <c r="C176" s="67">
        <f t="shared" si="18"/>
        <v>1.0562532711149819E-2</v>
      </c>
      <c r="D176" s="68">
        <f t="shared" si="19"/>
        <v>0.16299253522166923</v>
      </c>
      <c r="E176" s="63">
        <v>0.15318125885224076</v>
      </c>
      <c r="F176" s="63">
        <v>0.1494906319036462</v>
      </c>
      <c r="G176" s="88">
        <f t="shared" si="20"/>
        <v>0.15993967574933476</v>
      </c>
      <c r="H176" s="89">
        <v>0.90909090909090906</v>
      </c>
      <c r="I176" s="10"/>
    </row>
    <row r="177" spans="1:9" x14ac:dyDescent="0.25">
      <c r="A177" s="24">
        <v>39142</v>
      </c>
      <c r="B177" s="87">
        <v>137.4914390855507</v>
      </c>
      <c r="C177" s="67">
        <f t="shared" si="18"/>
        <v>6.346180824062353E-3</v>
      </c>
      <c r="D177" s="68">
        <f t="shared" si="19"/>
        <v>0.15835553078275089</v>
      </c>
      <c r="E177" s="63">
        <v>0.15690351996987162</v>
      </c>
      <c r="F177" s="63">
        <v>0.14670264171940461</v>
      </c>
      <c r="G177" s="88">
        <f t="shared" si="20"/>
        <v>0.15755687916565808</v>
      </c>
      <c r="H177" s="89">
        <v>0.81818181818181823</v>
      </c>
      <c r="I177" s="10"/>
    </row>
    <row r="178" spans="1:9" x14ac:dyDescent="0.25">
      <c r="A178" s="24">
        <v>39114</v>
      </c>
      <c r="B178" s="87">
        <v>136.62439596378621</v>
      </c>
      <c r="C178" s="67">
        <f t="shared" si="18"/>
        <v>7.6629866542077263E-3</v>
      </c>
      <c r="D178" s="68">
        <f t="shared" si="19"/>
        <v>0.15847096124358417</v>
      </c>
      <c r="E178" s="63">
        <v>0.1698062835343197</v>
      </c>
      <c r="F178" s="63">
        <v>0.14786306465125043</v>
      </c>
      <c r="G178" s="88">
        <f t="shared" si="20"/>
        <v>0.15696536636675376</v>
      </c>
      <c r="H178" s="89">
        <v>0.81818181818181823</v>
      </c>
      <c r="I178" s="10"/>
    </row>
    <row r="179" spans="1:9" ht="15.75" thickBot="1" x14ac:dyDescent="0.3">
      <c r="A179" s="25">
        <v>39083</v>
      </c>
      <c r="B179" s="90">
        <v>135.5854068009651</v>
      </c>
      <c r="C179" s="71">
        <f t="shared" si="18"/>
        <v>8.8714260532318789E-3</v>
      </c>
      <c r="D179" s="72">
        <f t="shared" si="19"/>
        <v>0.15584414547063918</v>
      </c>
      <c r="E179" s="73">
        <v>0.17973872028569615</v>
      </c>
      <c r="F179" s="73">
        <v>0.14693909700505903</v>
      </c>
      <c r="G179" s="91">
        <f t="shared" si="20"/>
        <v>0.14499310808840851</v>
      </c>
      <c r="H179" s="92">
        <v>0.81818181818181823</v>
      </c>
      <c r="I179" s="10"/>
    </row>
    <row r="180" spans="1:9" x14ac:dyDescent="0.25">
      <c r="A180" s="22">
        <v>39052</v>
      </c>
      <c r="B180" s="42">
        <v>134.39314792706907</v>
      </c>
      <c r="C180" s="76">
        <f t="shared" si="18"/>
        <v>2.8146679999332402E-2</v>
      </c>
      <c r="D180" s="77">
        <f t="shared" si="19"/>
        <v>0.15658099238603795</v>
      </c>
      <c r="E180" s="78">
        <v>0.18732756922679794</v>
      </c>
      <c r="F180" s="78">
        <v>0.14291034947598225</v>
      </c>
      <c r="G180" s="79">
        <f t="shared" si="20"/>
        <v>0.13069876368407041</v>
      </c>
      <c r="H180" s="80">
        <v>1</v>
      </c>
      <c r="I180" s="10"/>
    </row>
    <row r="181" spans="1:9" x14ac:dyDescent="0.25">
      <c r="A181" s="22">
        <v>39022</v>
      </c>
      <c r="B181" s="42">
        <v>130.71398326857053</v>
      </c>
      <c r="C181" s="76">
        <f t="shared" si="18"/>
        <v>1.0961636655633766E-2</v>
      </c>
      <c r="D181" s="77">
        <f t="shared" si="19"/>
        <v>0.12255418640854843</v>
      </c>
      <c r="E181" s="78">
        <v>0.14852206152105119</v>
      </c>
      <c r="F181" s="78">
        <v>0.11832296396181063</v>
      </c>
      <c r="G181" s="79">
        <f t="shared" si="20"/>
        <v>0.11146642626501661</v>
      </c>
      <c r="H181" s="80">
        <v>0.90909090909090906</v>
      </c>
      <c r="I181" s="10"/>
    </row>
    <row r="182" spans="1:9" x14ac:dyDescent="0.25">
      <c r="A182" s="22">
        <v>38991</v>
      </c>
      <c r="B182" s="42">
        <v>129.2966800411794</v>
      </c>
      <c r="C182" s="76">
        <f t="shared" si="18"/>
        <v>1.5376029853608308E-2</v>
      </c>
      <c r="D182" s="77">
        <f t="shared" si="19"/>
        <v>0.11296111225762484</v>
      </c>
      <c r="E182" s="78">
        <v>0.14462064458011126</v>
      </c>
      <c r="F182" s="78">
        <v>0.11202883630210958</v>
      </c>
      <c r="G182" s="79">
        <f t="shared" si="20"/>
        <v>0.10097588112263867</v>
      </c>
      <c r="H182" s="80">
        <v>1</v>
      </c>
      <c r="I182" s="10"/>
    </row>
    <row r="183" spans="1:9" x14ac:dyDescent="0.25">
      <c r="A183" s="22">
        <v>38961</v>
      </c>
      <c r="B183" s="42">
        <v>127.33871614028619</v>
      </c>
      <c r="C183" s="76">
        <f t="shared" si="18"/>
        <v>1.0579175240464922E-2</v>
      </c>
      <c r="D183" s="77">
        <f t="shared" si="19"/>
        <v>9.8883980128876559E-2</v>
      </c>
      <c r="E183" s="78">
        <v>0.12933690134369913</v>
      </c>
      <c r="F183" s="78">
        <v>0.10150853084198275</v>
      </c>
      <c r="G183" s="79">
        <f t="shared" si="20"/>
        <v>9.1179467241588139E-2</v>
      </c>
      <c r="H183" s="80">
        <v>0.90909090909090906</v>
      </c>
      <c r="I183" s="10"/>
    </row>
    <row r="184" spans="1:9" x14ac:dyDescent="0.25">
      <c r="A184" s="22">
        <v>38930</v>
      </c>
      <c r="B184" s="42">
        <v>126.00567997058346</v>
      </c>
      <c r="C184" s="76">
        <f t="shared" si="18"/>
        <v>1.0547634309618026E-2</v>
      </c>
      <c r="D184" s="77">
        <f t="shared" si="19"/>
        <v>9.1082550981414601E-2</v>
      </c>
      <c r="E184" s="78">
        <v>0.12280111497155</v>
      </c>
      <c r="F184" s="78">
        <v>9.6925617406131703E-2</v>
      </c>
      <c r="G184" s="79">
        <f t="shared" si="20"/>
        <v>7.9453534010276661E-2</v>
      </c>
      <c r="H184" s="80">
        <v>0.86363636363636365</v>
      </c>
      <c r="I184" s="10"/>
    </row>
    <row r="185" spans="1:9" x14ac:dyDescent="0.25">
      <c r="A185" s="22">
        <v>38899</v>
      </c>
      <c r="B185" s="42">
        <v>124.69049027725201</v>
      </c>
      <c r="C185" s="76">
        <f t="shared" si="18"/>
        <v>2.7334397156995927E-2</v>
      </c>
      <c r="D185" s="77">
        <f t="shared" si="19"/>
        <v>8.3571870614473243E-2</v>
      </c>
      <c r="E185" s="78">
        <v>0.11516291706767134</v>
      </c>
      <c r="F185" s="78">
        <v>9.355133425519746E-2</v>
      </c>
      <c r="G185" s="79">
        <f t="shared" si="20"/>
        <v>7.0105971631479733E-2</v>
      </c>
      <c r="H185" s="80">
        <v>0.90909090909090906</v>
      </c>
      <c r="I185" s="10"/>
    </row>
    <row r="186" spans="1:9" x14ac:dyDescent="0.25">
      <c r="A186" s="22">
        <v>38869</v>
      </c>
      <c r="B186" s="42">
        <v>121.3728369480429</v>
      </c>
      <c r="C186" s="76">
        <f t="shared" si="18"/>
        <v>7.5341329464597706E-3</v>
      </c>
      <c r="D186" s="77">
        <f t="shared" si="19"/>
        <v>6.3706180434942139E-2</v>
      </c>
      <c r="E186" s="78">
        <v>7.1171889608319105E-2</v>
      </c>
      <c r="F186" s="78">
        <v>7.4223488712923169E-2</v>
      </c>
      <c r="G186" s="79">
        <f t="shared" si="20"/>
        <v>6.2977805645188109E-2</v>
      </c>
      <c r="H186" s="80">
        <v>0.72727272727272729</v>
      </c>
      <c r="I186" s="10"/>
    </row>
    <row r="187" spans="1:9" x14ac:dyDescent="0.25">
      <c r="A187" s="22">
        <v>38838</v>
      </c>
      <c r="B187" s="42">
        <v>120.46523584575436</v>
      </c>
      <c r="C187" s="76">
        <f t="shared" si="18"/>
        <v>8.3233220338001512E-3</v>
      </c>
      <c r="D187" s="77">
        <f t="shared" si="19"/>
        <v>6.3039863845023802E-2</v>
      </c>
      <c r="E187" s="78">
        <v>6.6432443863007951E-2</v>
      </c>
      <c r="F187" s="78">
        <v>7.7179952635152649E-2</v>
      </c>
      <c r="G187" s="79">
        <f t="shared" si="20"/>
        <v>6.3976278409008838E-2</v>
      </c>
      <c r="H187" s="80">
        <v>0.81818181818181823</v>
      </c>
      <c r="I187" s="10"/>
    </row>
    <row r="188" spans="1:9" x14ac:dyDescent="0.25">
      <c r="A188" s="22">
        <v>38808</v>
      </c>
      <c r="B188" s="42">
        <v>119.47084155781953</v>
      </c>
      <c r="C188" s="76">
        <f t="shared" si="18"/>
        <v>6.5332867718428389E-3</v>
      </c>
      <c r="D188" s="77">
        <f t="shared" si="19"/>
        <v>6.2187372655598372E-2</v>
      </c>
      <c r="E188" s="78">
        <v>6.0021434419037067E-2</v>
      </c>
      <c r="F188" s="78">
        <v>8.0592283876332216E-2</v>
      </c>
      <c r="G188" s="79">
        <f t="shared" si="20"/>
        <v>6.8897041258533756E-2</v>
      </c>
      <c r="H188" s="80">
        <v>0.72727272727272729</v>
      </c>
      <c r="I188" s="10"/>
    </row>
    <row r="189" spans="1:9" x14ac:dyDescent="0.25">
      <c r="A189" s="22">
        <v>38777</v>
      </c>
      <c r="B189" s="42">
        <v>118.69537066278934</v>
      </c>
      <c r="C189" s="76">
        <f t="shared" si="18"/>
        <v>6.4464635095793366E-3</v>
      </c>
      <c r="D189" s="77">
        <f t="shared" si="19"/>
        <v>6.6701598726404354E-2</v>
      </c>
      <c r="E189" s="78">
        <v>5.776437385553046E-2</v>
      </c>
      <c r="F189" s="78">
        <v>8.6698063357498523E-2</v>
      </c>
      <c r="G189" s="79">
        <f t="shared" si="20"/>
        <v>7.9112021243828476E-2</v>
      </c>
      <c r="H189" s="80">
        <v>0.86363636363636365</v>
      </c>
      <c r="I189" s="10"/>
    </row>
    <row r="190" spans="1:9" x14ac:dyDescent="0.25">
      <c r="A190" s="22">
        <v>38749</v>
      </c>
      <c r="B190" s="42">
        <v>117.93510630350544</v>
      </c>
      <c r="C190" s="76">
        <f t="shared" si="18"/>
        <v>5.3781257334688526E-3</v>
      </c>
      <c r="D190" s="77">
        <f t="shared" si="19"/>
        <v>7.7802152393598556E-2</v>
      </c>
      <c r="E190" s="78">
        <v>5.7285765701302394E-2</v>
      </c>
      <c r="F190" s="78">
        <v>9.3234552214962685E-2</v>
      </c>
      <c r="G190" s="79">
        <f t="shared" si="20"/>
        <v>9.3110218143668932E-2</v>
      </c>
      <c r="H190" s="80">
        <v>0.72727272727272729</v>
      </c>
      <c r="I190" s="10"/>
    </row>
    <row r="191" spans="1:9" ht="15.75" thickBot="1" x14ac:dyDescent="0.3">
      <c r="A191" s="23">
        <v>38718</v>
      </c>
      <c r="B191" s="81">
        <v>117.30422940867788</v>
      </c>
      <c r="C191" s="82">
        <f t="shared" si="18"/>
        <v>9.5145783339560808E-3</v>
      </c>
      <c r="D191" s="83">
        <f t="shared" si="19"/>
        <v>9.2832312611482504E-2</v>
      </c>
      <c r="E191" s="84">
        <v>6.1038995353398295E-2</v>
      </c>
      <c r="F191" s="84">
        <v>0.10077948068382026</v>
      </c>
      <c r="G191" s="85">
        <f t="shared" si="20"/>
        <v>0.11252334922064929</v>
      </c>
      <c r="H191" s="86">
        <v>0.63636363636363635</v>
      </c>
      <c r="I191" s="10"/>
    </row>
    <row r="192" spans="1:9" x14ac:dyDescent="0.25">
      <c r="A192" s="24">
        <v>38687</v>
      </c>
      <c r="B192" s="87">
        <v>116.19864826743753</v>
      </c>
      <c r="C192" s="67">
        <f t="shared" si="18"/>
        <v>-2.1015670556048249E-3</v>
      </c>
      <c r="D192" s="68">
        <f t="shared" si="19"/>
        <v>0.10869618942592574</v>
      </c>
      <c r="E192" s="63">
        <v>5.8930295476310235E-2</v>
      </c>
      <c r="F192" s="63">
        <v>0.10290520820359794</v>
      </c>
      <c r="G192" s="88">
        <f t="shared" si="20"/>
        <v>0.13254762437304235</v>
      </c>
      <c r="H192" s="89">
        <v>0.54545454545454541</v>
      </c>
      <c r="I192" s="10"/>
    </row>
    <row r="193" spans="1:9" x14ac:dyDescent="0.25">
      <c r="A193" s="24">
        <v>38657</v>
      </c>
      <c r="B193" s="87">
        <v>116.44336180044121</v>
      </c>
      <c r="C193" s="67">
        <f t="shared" si="18"/>
        <v>2.3222052040394736E-3</v>
      </c>
      <c r="D193" s="68">
        <f t="shared" si="19"/>
        <v>0.13604154562453963</v>
      </c>
      <c r="E193" s="63">
        <v>8.3596469320065259E-2</v>
      </c>
      <c r="F193" s="63">
        <v>0.11662358497526104</v>
      </c>
      <c r="G193" s="88">
        <f t="shared" si="20"/>
        <v>0.15077168716604947</v>
      </c>
      <c r="H193" s="89">
        <v>0.54545454545454541</v>
      </c>
      <c r="I193" s="10"/>
    </row>
    <row r="194" spans="1:9" x14ac:dyDescent="0.25">
      <c r="A194" s="24">
        <v>38626</v>
      </c>
      <c r="B194" s="87">
        <v>116.17358290165507</v>
      </c>
      <c r="C194" s="67">
        <f t="shared" si="18"/>
        <v>2.533188917667184E-3</v>
      </c>
      <c r="D194" s="68">
        <f t="shared" si="19"/>
        <v>0.15290513806866168</v>
      </c>
      <c r="E194" s="63">
        <v>0.10228830756688589</v>
      </c>
      <c r="F194" s="63">
        <v>0.12511770258736132</v>
      </c>
      <c r="G194" s="88">
        <f t="shared" si="20"/>
        <v>0.16078419907483696</v>
      </c>
      <c r="H194" s="89">
        <v>0.63636363636363635</v>
      </c>
      <c r="I194" s="10"/>
    </row>
    <row r="195" spans="1:9" x14ac:dyDescent="0.25">
      <c r="A195" s="24">
        <v>38596</v>
      </c>
      <c r="B195" s="87">
        <v>115.88003687646076</v>
      </c>
      <c r="C195" s="67">
        <f t="shared" si="18"/>
        <v>3.4046582067246423E-3</v>
      </c>
      <c r="D195" s="68">
        <f t="shared" si="19"/>
        <v>0.16336837780494706</v>
      </c>
      <c r="E195" s="63">
        <v>0.12251909300066011</v>
      </c>
      <c r="F195" s="63">
        <v>0.13289947757964948</v>
      </c>
      <c r="G195" s="88">
        <f t="shared" si="20"/>
        <v>0.16387068569158281</v>
      </c>
      <c r="H195" s="89">
        <v>0.63636363636363635</v>
      </c>
      <c r="I195" s="10"/>
    </row>
    <row r="196" spans="1:9" x14ac:dyDescent="0.25">
      <c r="A196" s="24">
        <v>38565</v>
      </c>
      <c r="B196" s="87">
        <v>115.48684364647109</v>
      </c>
      <c r="C196" s="67">
        <f t="shared" si="18"/>
        <v>3.591331809828846E-3</v>
      </c>
      <c r="D196" s="68">
        <f t="shared" si="19"/>
        <v>0.1660790813509021</v>
      </c>
      <c r="E196" s="63">
        <v>0.14190295323269875</v>
      </c>
      <c r="F196" s="63">
        <v>0.1389303168007372</v>
      </c>
      <c r="G196" s="88">
        <f t="shared" si="20"/>
        <v>0.15808272041150082</v>
      </c>
      <c r="H196" s="89">
        <v>0.81818181818181823</v>
      </c>
      <c r="I196" s="10"/>
    </row>
    <row r="197" spans="1:9" ht="15.75" thickBot="1" x14ac:dyDescent="0.3">
      <c r="A197" s="24">
        <v>38534</v>
      </c>
      <c r="B197" s="87">
        <v>115.07357625160792</v>
      </c>
      <c r="C197" s="67">
        <f t="shared" si="18"/>
        <v>8.4997380096309971E-3</v>
      </c>
      <c r="D197" s="68">
        <f t="shared" si="19"/>
        <v>0.16216459791889926</v>
      </c>
      <c r="E197" s="63">
        <v>0.16091277630249223</v>
      </c>
      <c r="F197" s="73">
        <v>0.14429127325108726</v>
      </c>
      <c r="G197" s="88">
        <f t="shared" si="20"/>
        <v>0.14777243646004443</v>
      </c>
      <c r="H197" s="89">
        <v>0.90909090909090906</v>
      </c>
      <c r="I197" s="10"/>
    </row>
    <row r="198" spans="1:9" x14ac:dyDescent="0.25">
      <c r="A198" s="24">
        <v>38504</v>
      </c>
      <c r="B198" s="87">
        <v>114.10372448754072</v>
      </c>
      <c r="C198" s="67">
        <f t="shared" si="18"/>
        <v>6.9030031100074662E-3</v>
      </c>
      <c r="D198" s="68">
        <f t="shared" si="19"/>
        <v>0.14600448196470106</v>
      </c>
      <c r="E198" s="63">
        <v>0.16739350804196551</v>
      </c>
      <c r="F198" s="96"/>
      <c r="G198" s="88">
        <f t="shared" si="20"/>
        <v>0.13598603254394045</v>
      </c>
      <c r="H198" s="89">
        <v>0.81818181818181823</v>
      </c>
      <c r="I198" s="10"/>
    </row>
    <row r="199" spans="1:9" x14ac:dyDescent="0.25">
      <c r="A199" s="24">
        <v>38473</v>
      </c>
      <c r="B199" s="87">
        <v>113.3214660549329</v>
      </c>
      <c r="C199" s="67">
        <f t="shared" si="18"/>
        <v>7.5147100735515338E-3</v>
      </c>
      <c r="D199" s="68">
        <f t="shared" si="19"/>
        <v>0.13514822949653293</v>
      </c>
      <c r="E199" s="63">
        <v>0.17581536300869516</v>
      </c>
      <c r="F199" s="96"/>
      <c r="G199" s="88">
        <f t="shared" si="20"/>
        <v>0.12728755118844903</v>
      </c>
      <c r="H199" s="89">
        <v>0.81818181818181823</v>
      </c>
      <c r="I199" s="10"/>
    </row>
    <row r="200" spans="1:9" x14ac:dyDescent="0.25">
      <c r="A200" s="24">
        <v>38443</v>
      </c>
      <c r="B200" s="87">
        <v>112.47623972324941</v>
      </c>
      <c r="C200" s="67">
        <f t="shared" si="18"/>
        <v>1.0810986659123278E-2</v>
      </c>
      <c r="D200" s="68">
        <f t="shared" si="19"/>
        <v>0.12680538617058734</v>
      </c>
      <c r="E200" s="63">
        <v>0.18174952432958746</v>
      </c>
      <c r="F200" s="96"/>
      <c r="G200" s="88">
        <f t="shared" si="20"/>
        <v>0.11894688079915428</v>
      </c>
      <c r="H200" s="89">
        <v>0.86363636363636365</v>
      </c>
      <c r="I200" s="10"/>
    </row>
    <row r="201" spans="1:9" ht="15.75" thickBot="1" x14ac:dyDescent="0.3">
      <c r="A201" s="24">
        <v>38412</v>
      </c>
      <c r="B201" s="87">
        <v>111.27326592976563</v>
      </c>
      <c r="C201" s="67">
        <f t="shared" si="18"/>
        <v>1.6919976434548234E-2</v>
      </c>
      <c r="D201" s="68">
        <f t="shared" si="19"/>
        <v>0.11990903789822682</v>
      </c>
      <c r="E201" s="63">
        <v>0.17947580197766433</v>
      </c>
      <c r="F201" s="96"/>
      <c r="G201" s="91">
        <f>(D201+D202+D203)/3</f>
        <v>0.11173672642381738</v>
      </c>
      <c r="H201" s="92">
        <v>0.90909090909090906</v>
      </c>
      <c r="I201" s="10"/>
    </row>
    <row r="202" spans="1:9" x14ac:dyDescent="0.25">
      <c r="A202" s="24">
        <v>38384</v>
      </c>
      <c r="B202" s="87">
        <v>109.4218507929247</v>
      </c>
      <c r="C202" s="97">
        <f t="shared" si="18"/>
        <v>1.9398318841982398E-2</v>
      </c>
      <c r="D202" s="68">
        <f>B202/B214-1</f>
        <v>0.11012621832864866</v>
      </c>
      <c r="E202" s="98">
        <v>0.16250770119860314</v>
      </c>
      <c r="F202" s="96"/>
      <c r="G202" s="96"/>
      <c r="H202" s="47">
        <v>0.81818181818181823</v>
      </c>
      <c r="I202" s="10"/>
    </row>
    <row r="203" spans="1:9" ht="15.75" thickBot="1" x14ac:dyDescent="0.3">
      <c r="A203" s="25">
        <v>38353</v>
      </c>
      <c r="B203" s="90">
        <v>107.33964218935135</v>
      </c>
      <c r="C203" s="71">
        <f t="shared" si="18"/>
        <v>2.416899029474906E-2</v>
      </c>
      <c r="D203" s="72">
        <f>B203/B215-1</f>
        <v>0.10517492304457665</v>
      </c>
      <c r="E203" s="73">
        <v>0.13969319928185708</v>
      </c>
      <c r="F203" s="96"/>
      <c r="G203" s="96"/>
      <c r="H203" s="47">
        <v>1</v>
      </c>
      <c r="I203" s="10"/>
    </row>
    <row r="204" spans="1:9" x14ac:dyDescent="0.25">
      <c r="A204" s="22">
        <v>38322</v>
      </c>
      <c r="B204" s="42">
        <v>104.8065731402976</v>
      </c>
      <c r="C204" s="76">
        <f t="shared" si="18"/>
        <v>2.2511025969570442E-2</v>
      </c>
      <c r="D204" s="99"/>
      <c r="E204" s="96"/>
      <c r="F204" s="100"/>
      <c r="G204" s="96"/>
      <c r="H204" s="47">
        <v>1</v>
      </c>
      <c r="I204" s="10"/>
    </row>
    <row r="205" spans="1:9" x14ac:dyDescent="0.25">
      <c r="A205" s="22">
        <v>38292</v>
      </c>
      <c r="B205" s="42">
        <v>102.49921074534858</v>
      </c>
      <c r="C205" s="76">
        <f t="shared" si="18"/>
        <v>1.7200845189835334E-2</v>
      </c>
      <c r="D205" s="99"/>
      <c r="E205" s="96"/>
      <c r="F205" s="96"/>
      <c r="G205" s="96"/>
      <c r="H205" s="47">
        <v>0.81818181818181823</v>
      </c>
      <c r="I205" s="10"/>
    </row>
    <row r="206" spans="1:9" x14ac:dyDescent="0.25">
      <c r="A206" s="22">
        <v>38261</v>
      </c>
      <c r="B206" s="42">
        <v>100.76595121804056</v>
      </c>
      <c r="C206" s="76">
        <f t="shared" si="18"/>
        <v>1.1631721618111657E-2</v>
      </c>
      <c r="D206" s="99"/>
      <c r="E206" s="96"/>
      <c r="F206" s="96"/>
      <c r="G206" s="96"/>
      <c r="H206" s="47">
        <v>0.63636363636363635</v>
      </c>
      <c r="I206" s="10"/>
    </row>
    <row r="207" spans="1:9" x14ac:dyDescent="0.25">
      <c r="A207" s="22">
        <v>38231</v>
      </c>
      <c r="B207" s="42">
        <v>99.60734629482036</v>
      </c>
      <c r="C207" s="76">
        <f t="shared" si="18"/>
        <v>5.7426386924592787E-3</v>
      </c>
      <c r="D207" s="99"/>
      <c r="E207" s="96"/>
      <c r="F207" s="96"/>
      <c r="G207" s="96"/>
      <c r="H207" s="47">
        <v>0.63636363636363635</v>
      </c>
      <c r="I207" s="10"/>
    </row>
    <row r="208" spans="1:9" x14ac:dyDescent="0.25">
      <c r="A208" s="22">
        <v>38200</v>
      </c>
      <c r="B208" s="42">
        <v>99.038603379008933</v>
      </c>
      <c r="C208" s="76">
        <f t="shared" si="18"/>
        <v>2.223136156940253E-4</v>
      </c>
      <c r="D208" s="96"/>
      <c r="E208" s="96"/>
      <c r="F208" s="96"/>
      <c r="G208" s="96"/>
      <c r="H208" s="47">
        <v>0.54545454545454541</v>
      </c>
      <c r="I208" s="10"/>
    </row>
    <row r="209" spans="1:9" x14ac:dyDescent="0.25">
      <c r="A209" s="22">
        <v>38169</v>
      </c>
      <c r="B209" s="42">
        <v>99.016590642729454</v>
      </c>
      <c r="C209" s="76">
        <f t="shared" si="18"/>
        <v>-5.5236393460363908E-3</v>
      </c>
      <c r="D209" s="96"/>
      <c r="E209" s="96"/>
      <c r="F209" s="96"/>
      <c r="G209" s="96"/>
      <c r="H209" s="47">
        <v>0.36363636363636365</v>
      </c>
      <c r="I209" s="10"/>
    </row>
    <row r="210" spans="1:9" x14ac:dyDescent="0.25">
      <c r="A210" s="22">
        <v>38139</v>
      </c>
      <c r="B210" s="42">
        <v>99.566560413378298</v>
      </c>
      <c r="C210" s="76">
        <f t="shared" si="18"/>
        <v>-2.6355225980059238E-3</v>
      </c>
      <c r="D210" s="96"/>
      <c r="E210" s="96"/>
      <c r="F210" s="96"/>
      <c r="G210" s="96"/>
      <c r="H210" s="47">
        <v>0.63636363636363635</v>
      </c>
      <c r="I210" s="10"/>
    </row>
    <row r="211" spans="1:9" x14ac:dyDescent="0.25">
      <c r="A211" s="22">
        <v>38108</v>
      </c>
      <c r="B211" s="42">
        <v>99.829663748137847</v>
      </c>
      <c r="C211" s="76">
        <f t="shared" si="18"/>
        <v>1.0991732815179844E-4</v>
      </c>
      <c r="D211" s="96"/>
      <c r="E211" s="96"/>
      <c r="F211" s="96"/>
      <c r="G211" s="96"/>
      <c r="H211" s="47">
        <v>0.54545454545454541</v>
      </c>
      <c r="I211" s="10"/>
    </row>
    <row r="212" spans="1:9" x14ac:dyDescent="0.25">
      <c r="A212" s="22">
        <v>38078</v>
      </c>
      <c r="B212" s="42">
        <v>99.818691944219722</v>
      </c>
      <c r="C212" s="76">
        <f t="shared" si="18"/>
        <v>4.6245549229209093E-3</v>
      </c>
      <c r="D212" s="101"/>
      <c r="E212" s="96"/>
      <c r="F212" s="96"/>
      <c r="G212" s="96"/>
      <c r="H212" s="47">
        <v>0.81818181818181823</v>
      </c>
      <c r="I212" s="10"/>
    </row>
    <row r="213" spans="1:9" x14ac:dyDescent="0.25">
      <c r="A213" s="22">
        <v>38047</v>
      </c>
      <c r="B213" s="42">
        <v>99.359199867335761</v>
      </c>
      <c r="C213" s="76">
        <f t="shared" si="18"/>
        <v>8.0368044004788253E-3</v>
      </c>
      <c r="D213" s="101"/>
      <c r="E213" s="96"/>
      <c r="F213" s="96"/>
      <c r="G213" s="96"/>
      <c r="H213" s="47">
        <v>0.72727272727272729</v>
      </c>
      <c r="I213" s="10"/>
    </row>
    <row r="214" spans="1:9" ht="15.75" thickBot="1" x14ac:dyDescent="0.3">
      <c r="A214" s="22">
        <v>38018</v>
      </c>
      <c r="B214" s="42">
        <v>98.567035879636137</v>
      </c>
      <c r="C214" s="82">
        <f t="shared" si="18"/>
        <v>1.4851680806289291E-2</v>
      </c>
      <c r="D214" s="101"/>
      <c r="E214" s="96"/>
      <c r="F214" s="96"/>
      <c r="G214" s="96"/>
      <c r="H214" s="86">
        <v>0.90909090909090906</v>
      </c>
      <c r="I214" s="10"/>
    </row>
    <row r="215" spans="1:9" ht="15.75" thickBot="1" x14ac:dyDescent="0.3">
      <c r="A215" s="23">
        <v>37987</v>
      </c>
      <c r="B215" s="81">
        <v>97.124572727046811</v>
      </c>
      <c r="C215" s="102"/>
      <c r="D215" s="103"/>
      <c r="E215" s="27"/>
      <c r="F215" s="104"/>
      <c r="G215" s="104"/>
      <c r="H215" s="105"/>
      <c r="I215" s="10"/>
    </row>
    <row r="216" spans="1:9" x14ac:dyDescent="0.25">
      <c r="I216" s="7"/>
    </row>
    <row r="217" spans="1:9" x14ac:dyDescent="0.25">
      <c r="I217" s="7"/>
    </row>
    <row r="218" spans="1:9" x14ac:dyDescent="0.25">
      <c r="I218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ICCASal (ene04-jul21)</vt:lpstr>
    </vt:vector>
  </TitlesOfParts>
  <Company>Windows XP Titan Ultimate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Federico</dc:creator>
  <cp:lastModifiedBy>luis mauri</cp:lastModifiedBy>
  <cp:lastPrinted>2019-04-16T15:20:34Z</cp:lastPrinted>
  <dcterms:created xsi:type="dcterms:W3CDTF">2017-05-30T12:53:46Z</dcterms:created>
  <dcterms:modified xsi:type="dcterms:W3CDTF">2021-12-01T22:49:55Z</dcterms:modified>
</cp:coreProperties>
</file>