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780"/>
  </bookViews>
  <sheets>
    <sheet name="c080101" sheetId="34" r:id="rId1"/>
  </sheets>
  <definedNames>
    <definedName name="_xlnm.Print_Area" localSheetId="0">'c080101'!$A$1:$F$115</definedName>
    <definedName name="_xlnm.Database">#REF!</definedName>
    <definedName name="grafo">#REF!</definedName>
  </definedNames>
  <calcPr calcId="124519"/>
</workbook>
</file>

<file path=xl/calcChain.xml><?xml version="1.0" encoding="utf-8"?>
<calcChain xmlns="http://schemas.openxmlformats.org/spreadsheetml/2006/main">
  <c r="E104" i="34"/>
  <c r="E105"/>
  <c r="E106"/>
  <c r="E107"/>
  <c r="E108"/>
  <c r="E109"/>
  <c r="E110"/>
  <c r="E111"/>
  <c r="E112"/>
  <c r="E113"/>
  <c r="E81"/>
  <c r="E82"/>
  <c r="E83"/>
  <c r="E84"/>
  <c r="E85"/>
  <c r="E86"/>
  <c r="E87"/>
  <c r="E88"/>
  <c r="E89"/>
  <c r="E90"/>
  <c r="E59"/>
  <c r="E60"/>
  <c r="E61"/>
  <c r="E62"/>
  <c r="E63"/>
  <c r="E64"/>
  <c r="E65"/>
  <c r="E66"/>
  <c r="E67"/>
  <c r="E68"/>
  <c r="E37"/>
  <c r="E38"/>
  <c r="E39"/>
  <c r="E40"/>
  <c r="E41"/>
  <c r="E42"/>
  <c r="E43"/>
  <c r="E44"/>
  <c r="E45"/>
  <c r="E46"/>
  <c r="E13"/>
  <c r="E14"/>
  <c r="E15"/>
  <c r="E16"/>
  <c r="E17"/>
  <c r="E18"/>
  <c r="E19"/>
  <c r="E20"/>
  <c r="E21"/>
  <c r="E22"/>
  <c r="E36" l="1"/>
  <c r="E12" l="1"/>
  <c r="E34" l="1"/>
  <c r="E10"/>
  <c r="D101" l="1"/>
  <c r="D78"/>
  <c r="D56"/>
  <c r="E58" l="1"/>
  <c r="E103"/>
  <c r="E80"/>
  <c r="E101" l="1"/>
  <c r="E56"/>
  <c r="E78"/>
</calcChain>
</file>

<file path=xl/sharedStrings.xml><?xml version="1.0" encoding="utf-8"?>
<sst xmlns="http://schemas.openxmlformats.org/spreadsheetml/2006/main" count="146" uniqueCount="46">
  <si>
    <t>% del total</t>
  </si>
  <si>
    <t>Total</t>
  </si>
  <si>
    <t>Legumbres</t>
  </si>
  <si>
    <t>Aceites esenciales</t>
  </si>
  <si>
    <t>07</t>
  </si>
  <si>
    <t>08</t>
  </si>
  <si>
    <t>10</t>
  </si>
  <si>
    <t>12</t>
  </si>
  <si>
    <t>17</t>
  </si>
  <si>
    <t>20</t>
  </si>
  <si>
    <t>24</t>
  </si>
  <si>
    <t>25</t>
  </si>
  <si>
    <t>27</t>
  </si>
  <si>
    <t>28</t>
  </si>
  <si>
    <t>33</t>
  </si>
  <si>
    <t>41</t>
  </si>
  <si>
    <t>8.1.1.1- Valor exportado de productos de origen salteño según capítulo.</t>
  </si>
  <si>
    <t>Capítulo</t>
  </si>
  <si>
    <t>Valor FOB</t>
  </si>
  <si>
    <t>( millones de US$)</t>
  </si>
  <si>
    <t>Combustibles</t>
  </si>
  <si>
    <t>Oleaginosas</t>
  </si>
  <si>
    <t>Cereales</t>
  </si>
  <si>
    <t>Tabaco</t>
  </si>
  <si>
    <t>Productos químicos inorgánicos</t>
  </si>
  <si>
    <t>Pieles y cueros</t>
  </si>
  <si>
    <t>Frutas</t>
  </si>
  <si>
    <t>Azúcares</t>
  </si>
  <si>
    <t>Resto de capítulos</t>
  </si>
  <si>
    <t>8.1.1.2- Valor exportado de productos de origen salteño según capítulo.</t>
  </si>
  <si>
    <t>8.1.1.3- Valor exportado de productos de origen salteño según capítulo.</t>
  </si>
  <si>
    <t>Productos minerales</t>
  </si>
  <si>
    <t>(Datos provisorios)</t>
  </si>
  <si>
    <t>Preparados de frutas, hortalizas, etc</t>
  </si>
  <si>
    <t>8.1.1_ Valor exportado de productos de origen salteño según capítulo.</t>
  </si>
  <si>
    <r>
      <t xml:space="preserve">      </t>
    </r>
    <r>
      <rPr>
        <b/>
        <sz val="8"/>
        <rFont val="Arial"/>
        <family val="2"/>
      </rPr>
      <t xml:space="preserve">Provincia de Salta. Año 2011 - 2015 </t>
    </r>
  </si>
  <si>
    <t>Pieles y Cueros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</si>
  <si>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Estadísticas, en base a datos suministrados por INDEC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</si>
  <si>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Estadísticas, en base a datos suministrados por INDEC</t>
    </r>
  </si>
  <si>
    <r>
      <t xml:space="preserve">      </t>
    </r>
    <r>
      <rPr>
        <b/>
        <sz val="8"/>
        <rFont val="Arial"/>
        <family val="2"/>
      </rPr>
      <t>Provincia de Salta. Año 2011</t>
    </r>
  </si>
  <si>
    <r>
      <t xml:space="preserve">      </t>
    </r>
    <r>
      <rPr>
        <b/>
        <sz val="8"/>
        <rFont val="Arial"/>
        <family val="2"/>
      </rPr>
      <t>Provincia de Salta. Año 2012</t>
    </r>
  </si>
  <si>
    <r>
      <t xml:space="preserve">      </t>
    </r>
    <r>
      <rPr>
        <b/>
        <sz val="8"/>
        <rFont val="Arial"/>
        <family val="2"/>
      </rPr>
      <t>Provincia de Salta. Año 2013</t>
    </r>
  </si>
  <si>
    <r>
      <t xml:space="preserve">      </t>
    </r>
    <r>
      <rPr>
        <b/>
        <sz val="8"/>
        <rFont val="Arial"/>
        <family val="2"/>
      </rPr>
      <t>Provincia de Salta. Año 2014</t>
    </r>
  </si>
  <si>
    <r>
      <t xml:space="preserve">      </t>
    </r>
    <r>
      <rPr>
        <b/>
        <sz val="8"/>
        <rFont val="Arial"/>
        <family val="2"/>
      </rPr>
      <t>Provincia de Salta. Año 2015</t>
    </r>
  </si>
  <si>
    <t>Azucares</t>
  </si>
  <si>
    <t>Sal, Azufre, Yesos, piedras, cales y cementos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</si>
</sst>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-* #,##0.00\ _€_-;\-* #,##0.00\ _€_-;_-* &quot;-&quot;??\ _€_-;_-@_-"/>
    <numFmt numFmtId="165" formatCode="0.0"/>
    <numFmt numFmtId="166" formatCode="#,##0.0"/>
    <numFmt numFmtId="167" formatCode="_-* #,##0.0\ _€_-;\-* #,##0.0\ _€_-;_-* &quot;-&quot;??\ _€_-;_-@_-"/>
    <numFmt numFmtId="168" formatCode="_ * #,##0.0_ ;_ * \-#,##0.0_ ;_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</cellStyleXfs>
  <cellXfs count="38">
    <xf numFmtId="0" fontId="0" fillId="0" borderId="0" xfId="0"/>
    <xf numFmtId="166" fontId="20" fillId="0" borderId="0" xfId="45" applyNumberFormat="1" applyFont="1" applyFill="1" applyAlignment="1">
      <alignment horizontal="right" indent="1"/>
    </xf>
    <xf numFmtId="0" fontId="20" fillId="0" borderId="0" xfId="45" quotePrefix="1" applyNumberFormat="1" applyFont="1" applyFill="1" applyAlignment="1">
      <alignment horizontal="left"/>
    </xf>
    <xf numFmtId="0" fontId="19" fillId="0" borderId="0" xfId="45" applyFont="1" applyFill="1"/>
    <xf numFmtId="49" fontId="22" fillId="0" borderId="0" xfId="45" applyNumberFormat="1" applyFont="1" applyFill="1"/>
    <xf numFmtId="0" fontId="22" fillId="0" borderId="0" xfId="45" quotePrefix="1" applyFont="1" applyFill="1" applyAlignment="1">
      <alignment horizontal="left"/>
    </xf>
    <xf numFmtId="0" fontId="22" fillId="0" borderId="0" xfId="45" applyFont="1" applyFill="1"/>
    <xf numFmtId="49" fontId="19" fillId="0" borderId="0" xfId="45" applyNumberFormat="1" applyFont="1" applyFill="1"/>
    <xf numFmtId="0" fontId="21" fillId="0" borderId="0" xfId="45" applyFont="1" applyFill="1"/>
    <xf numFmtId="0" fontId="20" fillId="0" borderId="10" xfId="45" applyNumberFormat="1" applyFont="1" applyFill="1" applyBorder="1" applyAlignment="1">
      <alignment horizontal="center"/>
    </xf>
    <xf numFmtId="0" fontId="20" fillId="0" borderId="11" xfId="45" applyNumberFormat="1" applyFont="1" applyFill="1" applyBorder="1" applyAlignment="1">
      <alignment horizontal="center"/>
    </xf>
    <xf numFmtId="0" fontId="20" fillId="0" borderId="12" xfId="45" applyFont="1" applyFill="1" applyBorder="1" applyAlignment="1">
      <alignment horizontal="center"/>
    </xf>
    <xf numFmtId="0" fontId="22" fillId="0" borderId="13" xfId="45" quotePrefix="1" applyFont="1" applyFill="1" applyBorder="1"/>
    <xf numFmtId="0" fontId="22" fillId="0" borderId="13" xfId="45" applyFont="1" applyFill="1" applyBorder="1"/>
    <xf numFmtId="0" fontId="20" fillId="0" borderId="0" xfId="45" applyFont="1" applyFill="1" applyAlignment="1">
      <alignment horizontal="left"/>
    </xf>
    <xf numFmtId="165" fontId="20" fillId="0" borderId="0" xfId="45" applyNumberFormat="1" applyFont="1" applyFill="1" applyAlignment="1">
      <alignment horizontal="right" indent="2"/>
    </xf>
    <xf numFmtId="168" fontId="20" fillId="0" borderId="0" xfId="45" applyNumberFormat="1" applyFont="1" applyFill="1" applyAlignment="1">
      <alignment horizontal="right"/>
    </xf>
    <xf numFmtId="0" fontId="22" fillId="0" borderId="0" xfId="45" applyFont="1" applyFill="1" applyAlignment="1">
      <alignment horizontal="left"/>
    </xf>
    <xf numFmtId="166" fontId="22" fillId="0" borderId="0" xfId="45" applyNumberFormat="1" applyFont="1" applyFill="1" applyAlignment="1">
      <alignment horizontal="right" indent="1"/>
    </xf>
    <xf numFmtId="165" fontId="22" fillId="0" borderId="0" xfId="45" applyNumberFormat="1" applyFont="1" applyFill="1" applyAlignment="1">
      <alignment horizontal="right" indent="2"/>
    </xf>
    <xf numFmtId="49" fontId="22" fillId="0" borderId="0" xfId="45" applyNumberFormat="1" applyFont="1" applyFill="1" applyBorder="1"/>
    <xf numFmtId="0" fontId="22" fillId="0" borderId="0" xfId="45" applyFont="1" applyFill="1" applyBorder="1" applyAlignment="1">
      <alignment horizontal="left"/>
    </xf>
    <xf numFmtId="166" fontId="22" fillId="0" borderId="0" xfId="45" applyNumberFormat="1" applyFont="1" applyFill="1" applyBorder="1" applyAlignment="1">
      <alignment horizontal="right" indent="1"/>
    </xf>
    <xf numFmtId="165" fontId="22" fillId="0" borderId="0" xfId="45" applyNumberFormat="1" applyFont="1" applyFill="1" applyBorder="1" applyAlignment="1">
      <alignment horizontal="right" indent="2"/>
    </xf>
    <xf numFmtId="168" fontId="22" fillId="0" borderId="0" xfId="45" applyNumberFormat="1" applyFont="1" applyFill="1"/>
    <xf numFmtId="43" fontId="24" fillId="0" borderId="0" xfId="48" applyFont="1" applyFill="1"/>
    <xf numFmtId="168" fontId="18" fillId="0" borderId="0" xfId="48" applyNumberFormat="1" applyFont="1" applyFill="1"/>
    <xf numFmtId="0" fontId="22" fillId="0" borderId="0" xfId="45" applyFont="1" applyFill="1" applyBorder="1"/>
    <xf numFmtId="166" fontId="22" fillId="0" borderId="0" xfId="45" applyNumberFormat="1" applyFont="1" applyFill="1"/>
    <xf numFmtId="0" fontId="22" fillId="0" borderId="0" xfId="45" quotePrefix="1" applyFont="1" applyFill="1" applyBorder="1" applyAlignment="1">
      <alignment horizontal="left"/>
    </xf>
    <xf numFmtId="49" fontId="22" fillId="0" borderId="14" xfId="45" applyNumberFormat="1" applyFont="1" applyFill="1" applyBorder="1"/>
    <xf numFmtId="0" fontId="22" fillId="0" borderId="14" xfId="45" applyFont="1" applyFill="1" applyBorder="1" applyAlignment="1">
      <alignment horizontal="left"/>
    </xf>
    <xf numFmtId="166" fontId="22" fillId="0" borderId="14" xfId="45" applyNumberFormat="1" applyFont="1" applyFill="1" applyBorder="1" applyAlignment="1">
      <alignment horizontal="right" indent="1"/>
    </xf>
    <xf numFmtId="165" fontId="22" fillId="0" borderId="14" xfId="45" applyNumberFormat="1" applyFont="1" applyFill="1" applyBorder="1" applyAlignment="1">
      <alignment horizontal="right" indent="2"/>
    </xf>
    <xf numFmtId="165" fontId="22" fillId="0" borderId="0" xfId="45" applyNumberFormat="1" applyFont="1" applyFill="1"/>
    <xf numFmtId="43" fontId="18" fillId="0" borderId="0" xfId="48" applyFont="1" applyFill="1"/>
    <xf numFmtId="0" fontId="22" fillId="0" borderId="0" xfId="45" quotePrefix="1" applyFont="1" applyFill="1" applyAlignment="1">
      <alignment horizontal="left"/>
    </xf>
    <xf numFmtId="168" fontId="22" fillId="0" borderId="0" xfId="45" applyNumberFormat="1" applyFont="1" applyFill="1" applyAlignment="1">
      <alignment horizontal="left"/>
    </xf>
  </cellXfs>
  <cellStyles count="5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 2" xfId="49"/>
    <cellStyle name="Incorrecto" xfId="7" builtinId="27" customBuiltin="1"/>
    <cellStyle name="Millares 2" xfId="42"/>
    <cellStyle name="Millares 3" xfId="43"/>
    <cellStyle name="Millares 4" xfId="44"/>
    <cellStyle name="Millares 5" xfId="48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tas" xfId="15" builtinId="10" customBuiltin="1"/>
    <cellStyle name="Notas 2" xfId="50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15"/>
  <sheetViews>
    <sheetView showGridLines="0" tabSelected="1" workbookViewId="0">
      <selection sqref="A1:XFD1048576"/>
    </sheetView>
  </sheetViews>
  <sheetFormatPr baseColWidth="10" defaultRowHeight="12.75"/>
  <cols>
    <col min="1" max="1" width="1.7109375" style="3" customWidth="1"/>
    <col min="2" max="2" width="3" style="7" customWidth="1"/>
    <col min="3" max="3" width="26" style="3" customWidth="1"/>
    <col min="4" max="4" width="12.7109375" style="3" customWidth="1"/>
    <col min="5" max="5" width="11.42578125" style="3"/>
    <col min="6" max="6" width="10.5703125" style="3" customWidth="1"/>
    <col min="7" max="16384" width="11.42578125" style="3"/>
  </cols>
  <sheetData>
    <row r="1" spans="2:21">
      <c r="B1" s="2" t="s">
        <v>34</v>
      </c>
      <c r="C1" s="2"/>
      <c r="D1" s="2"/>
      <c r="E1" s="2"/>
      <c r="F1" s="2"/>
    </row>
    <row r="2" spans="2:21">
      <c r="B2" s="4"/>
      <c r="C2" s="5" t="s">
        <v>35</v>
      </c>
      <c r="D2" s="5"/>
      <c r="E2" s="5"/>
      <c r="F2" s="6"/>
    </row>
    <row r="3" spans="2:21" ht="5.0999999999999996" customHeight="1"/>
    <row r="4" spans="2:21">
      <c r="B4" s="2" t="s">
        <v>16</v>
      </c>
      <c r="C4" s="2"/>
      <c r="D4" s="2"/>
      <c r="E4" s="2"/>
      <c r="F4" s="2"/>
      <c r="G4" s="8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>
      <c r="B5" s="4"/>
      <c r="C5" s="5" t="s">
        <v>39</v>
      </c>
      <c r="D5" s="5"/>
      <c r="E5" s="5"/>
      <c r="F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ht="8.1" customHeight="1">
      <c r="B6" s="4"/>
      <c r="C6" s="6"/>
      <c r="D6" s="6"/>
      <c r="E6" s="6"/>
      <c r="F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>
      <c r="B7" s="9" t="s">
        <v>17</v>
      </c>
      <c r="C7" s="10"/>
      <c r="D7" s="11" t="s">
        <v>18</v>
      </c>
      <c r="E7" s="11" t="s">
        <v>0</v>
      </c>
      <c r="F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>
      <c r="B8" s="4"/>
      <c r="C8" s="6"/>
      <c r="D8" s="12" t="s">
        <v>19</v>
      </c>
      <c r="E8" s="13"/>
      <c r="F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8.1" customHeight="1">
      <c r="B9" s="4"/>
      <c r="C9" s="6"/>
      <c r="D9" s="6"/>
      <c r="E9" s="6"/>
      <c r="F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>
      <c r="B10" s="4"/>
      <c r="C10" s="14" t="s">
        <v>1</v>
      </c>
      <c r="D10" s="1">
        <v>1313.9</v>
      </c>
      <c r="E10" s="15">
        <f>+SUM(E12:E22)</f>
        <v>100</v>
      </c>
      <c r="F10" s="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8.1" customHeight="1">
      <c r="B11" s="4"/>
      <c r="C11" s="17"/>
      <c r="D11" s="18"/>
      <c r="E11" s="19"/>
      <c r="F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ht="14.25">
      <c r="B12" s="20" t="s">
        <v>4</v>
      </c>
      <c r="C12" s="21" t="s">
        <v>2</v>
      </c>
      <c r="D12" s="22">
        <v>260.5</v>
      </c>
      <c r="E12" s="23">
        <f>+D12*100/D$10</f>
        <v>19.826470812086153</v>
      </c>
      <c r="F12" s="24"/>
      <c r="G12" s="6"/>
      <c r="J12" s="25"/>
      <c r="K12" s="2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4.25">
      <c r="B13" s="20" t="s">
        <v>12</v>
      </c>
      <c r="C13" s="27" t="s">
        <v>20</v>
      </c>
      <c r="D13" s="22">
        <v>251.1</v>
      </c>
      <c r="E13" s="23">
        <f t="shared" ref="E13:E22" si="0">+D13*100/D$10</f>
        <v>19.111043458406272</v>
      </c>
      <c r="F13" s="24"/>
      <c r="G13" s="28"/>
      <c r="J13" s="25"/>
      <c r="K13" s="2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4.25">
      <c r="B14" s="20" t="s">
        <v>7</v>
      </c>
      <c r="C14" s="29" t="s">
        <v>21</v>
      </c>
      <c r="D14" s="22">
        <v>196.7</v>
      </c>
      <c r="E14" s="23">
        <f t="shared" si="0"/>
        <v>14.970697922216301</v>
      </c>
      <c r="F14" s="24"/>
      <c r="G14" s="6"/>
      <c r="J14" s="25"/>
      <c r="K14" s="2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t="14.25">
      <c r="B15" s="20" t="s">
        <v>10</v>
      </c>
      <c r="C15" s="21" t="s">
        <v>23</v>
      </c>
      <c r="D15" s="22">
        <v>179.9</v>
      </c>
      <c r="E15" s="23">
        <f t="shared" si="0"/>
        <v>13.69206180074587</v>
      </c>
      <c r="F15" s="24"/>
      <c r="G15" s="6"/>
      <c r="J15" s="25"/>
      <c r="K15" s="2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14.25">
      <c r="B16" s="20" t="s">
        <v>6</v>
      </c>
      <c r="C16" s="21" t="s">
        <v>22</v>
      </c>
      <c r="D16" s="22">
        <v>175.2</v>
      </c>
      <c r="E16" s="23">
        <f t="shared" si="0"/>
        <v>13.334348123905928</v>
      </c>
      <c r="F16" s="24"/>
      <c r="G16" s="6"/>
      <c r="J16" s="25"/>
      <c r="K16" s="2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4.25">
      <c r="B17" s="20" t="s">
        <v>13</v>
      </c>
      <c r="C17" s="21" t="s">
        <v>24</v>
      </c>
      <c r="D17" s="22">
        <v>57.4</v>
      </c>
      <c r="E17" s="23">
        <f t="shared" si="0"/>
        <v>4.3686734150239745</v>
      </c>
      <c r="F17" s="24"/>
      <c r="G17" s="6"/>
      <c r="J17" s="25"/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4.25">
      <c r="B18" s="20" t="s">
        <v>15</v>
      </c>
      <c r="C18" s="21" t="s">
        <v>36</v>
      </c>
      <c r="D18" s="22">
        <v>41.9</v>
      </c>
      <c r="E18" s="23">
        <f t="shared" si="0"/>
        <v>3.1889793743816117</v>
      </c>
      <c r="F18" s="24"/>
      <c r="G18" s="6"/>
      <c r="J18" s="25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14.25">
      <c r="B19" s="20" t="s">
        <v>5</v>
      </c>
      <c r="C19" s="21" t="s">
        <v>26</v>
      </c>
      <c r="D19" s="22">
        <v>27.5</v>
      </c>
      <c r="E19" s="23">
        <f t="shared" si="0"/>
        <v>2.0930055559783849</v>
      </c>
      <c r="F19" s="24"/>
      <c r="G19" s="6"/>
      <c r="J19" s="25"/>
      <c r="K19" s="2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4.25">
      <c r="B20" s="20">
        <v>17</v>
      </c>
      <c r="C20" s="21" t="s">
        <v>44</v>
      </c>
      <c r="D20" s="22">
        <v>25.6</v>
      </c>
      <c r="E20" s="23">
        <f t="shared" si="0"/>
        <v>1.9483978993835145</v>
      </c>
      <c r="F20" s="24"/>
      <c r="G20" s="6"/>
      <c r="J20" s="25"/>
      <c r="K20" s="2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t="14.25">
      <c r="B21" s="20">
        <v>25</v>
      </c>
      <c r="C21" s="27" t="s">
        <v>45</v>
      </c>
      <c r="D21" s="22">
        <v>13.8</v>
      </c>
      <c r="E21" s="23">
        <f t="shared" si="0"/>
        <v>1.0503082426364259</v>
      </c>
      <c r="F21" s="24"/>
      <c r="G21" s="6"/>
      <c r="J21" s="25"/>
      <c r="K21" s="2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14.25">
      <c r="B22" s="30"/>
      <c r="C22" s="31" t="s">
        <v>28</v>
      </c>
      <c r="D22" s="32">
        <v>84.3</v>
      </c>
      <c r="E22" s="33">
        <f t="shared" si="0"/>
        <v>6.4160133952355576</v>
      </c>
      <c r="F22" s="24"/>
      <c r="J22" s="25"/>
      <c r="K22" s="2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4.25">
      <c r="B23" s="20"/>
      <c r="C23" s="21"/>
      <c r="D23" s="22"/>
      <c r="E23" s="23"/>
      <c r="F23" s="24"/>
      <c r="J23" s="25"/>
      <c r="K23" s="2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14.25">
      <c r="B24" s="20" t="s">
        <v>38</v>
      </c>
      <c r="C24" s="21"/>
      <c r="D24" s="22"/>
      <c r="E24" s="23"/>
      <c r="F24" s="24"/>
      <c r="J24" s="25"/>
      <c r="K24" s="2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ht="5.0999999999999996" customHeight="1">
      <c r="J25" s="2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2" customHeight="1">
      <c r="J26" s="2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2" customHeight="1">
      <c r="J27" s="2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2" customHeight="1">
      <c r="B28" s="2" t="s">
        <v>16</v>
      </c>
      <c r="C28" s="2"/>
      <c r="D28" s="2"/>
      <c r="E28" s="2"/>
      <c r="F28" s="2"/>
      <c r="J28" s="2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2" customHeight="1">
      <c r="B29" s="4"/>
      <c r="C29" s="5" t="s">
        <v>40</v>
      </c>
      <c r="D29" s="5"/>
      <c r="E29" s="5"/>
      <c r="F29" s="6"/>
      <c r="J29" s="2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12" customHeight="1">
      <c r="B30" s="4"/>
      <c r="C30" s="6"/>
      <c r="D30" s="6"/>
      <c r="E30" s="6"/>
      <c r="F30" s="6"/>
      <c r="J30" s="2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2" customHeight="1">
      <c r="B31" s="9" t="s">
        <v>17</v>
      </c>
      <c r="C31" s="10"/>
      <c r="D31" s="11" t="s">
        <v>18</v>
      </c>
      <c r="E31" s="11" t="s">
        <v>0</v>
      </c>
      <c r="F31" s="6"/>
      <c r="J31" s="2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2" customHeight="1">
      <c r="B32" s="4"/>
      <c r="C32" s="6"/>
      <c r="D32" s="12" t="s">
        <v>19</v>
      </c>
      <c r="E32" s="13"/>
      <c r="F32" s="6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>
      <c r="B33" s="4"/>
      <c r="C33" s="6"/>
      <c r="D33" s="6"/>
      <c r="E33" s="6"/>
      <c r="F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>
      <c r="B34" s="4"/>
      <c r="C34" s="14" t="s">
        <v>1</v>
      </c>
      <c r="D34" s="1">
        <v>1312.5</v>
      </c>
      <c r="E34" s="15">
        <f>+SUM(E36:E46)</f>
        <v>100.00000000000001</v>
      </c>
      <c r="F34" s="1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8.1" customHeight="1">
      <c r="B35" s="4"/>
      <c r="C35" s="17"/>
      <c r="D35" s="18"/>
      <c r="E35" s="19"/>
      <c r="F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>
      <c r="B36" s="4" t="s">
        <v>12</v>
      </c>
      <c r="C36" s="17" t="s">
        <v>20</v>
      </c>
      <c r="D36" s="18">
        <v>317.39999999999998</v>
      </c>
      <c r="E36" s="23">
        <f>+D36*100/D$34</f>
        <v>24.182857142857141</v>
      </c>
      <c r="F36" s="2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>
      <c r="B37" s="4" t="s">
        <v>4</v>
      </c>
      <c r="C37" s="17" t="s">
        <v>2</v>
      </c>
      <c r="D37" s="18">
        <v>267.10000000000002</v>
      </c>
      <c r="E37" s="23">
        <f t="shared" ref="E37:E46" si="1">+D37*100/D$34</f>
        <v>20.350476190476193</v>
      </c>
      <c r="F37" s="2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ht="11.25" customHeight="1">
      <c r="B38" s="4" t="s">
        <v>6</v>
      </c>
      <c r="C38" s="17" t="s">
        <v>22</v>
      </c>
      <c r="D38" s="18">
        <v>228.2</v>
      </c>
      <c r="E38" s="23">
        <f t="shared" si="1"/>
        <v>17.386666666666667</v>
      </c>
      <c r="F38" s="2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>
      <c r="B39" s="4" t="s">
        <v>10</v>
      </c>
      <c r="C39" s="17" t="s">
        <v>23</v>
      </c>
      <c r="D39" s="18">
        <v>175.8</v>
      </c>
      <c r="E39" s="23">
        <f t="shared" si="1"/>
        <v>13.394285714285715</v>
      </c>
      <c r="F39" s="24"/>
      <c r="K39" s="6"/>
      <c r="L39" s="6"/>
      <c r="M39" s="34"/>
      <c r="N39" s="6"/>
      <c r="O39" s="6"/>
      <c r="P39" s="6"/>
      <c r="Q39" s="6"/>
      <c r="R39" s="6"/>
      <c r="S39" s="6"/>
      <c r="T39" s="6"/>
      <c r="U39" s="6"/>
    </row>
    <row r="40" spans="2:21" ht="12.75" customHeight="1">
      <c r="B40" s="4" t="s">
        <v>7</v>
      </c>
      <c r="C40" s="17" t="s">
        <v>21</v>
      </c>
      <c r="D40" s="18">
        <v>68.2</v>
      </c>
      <c r="E40" s="23">
        <f t="shared" si="1"/>
        <v>5.196190476190476</v>
      </c>
      <c r="F40" s="24"/>
      <c r="K40" s="6"/>
      <c r="L40" s="6"/>
      <c r="M40" s="34"/>
      <c r="N40" s="6"/>
      <c r="O40" s="6"/>
      <c r="P40" s="6"/>
      <c r="Q40" s="6"/>
      <c r="R40" s="6"/>
      <c r="S40" s="6"/>
      <c r="T40" s="6"/>
      <c r="U40" s="6"/>
    </row>
    <row r="41" spans="2:21">
      <c r="B41" s="4" t="s">
        <v>13</v>
      </c>
      <c r="C41" s="17" t="s">
        <v>24</v>
      </c>
      <c r="D41" s="18">
        <v>53.4</v>
      </c>
      <c r="E41" s="23">
        <f t="shared" si="1"/>
        <v>4.0685714285714285</v>
      </c>
      <c r="F41" s="24"/>
      <c r="J41" s="35"/>
      <c r="K41" s="6"/>
      <c r="L41" s="6"/>
      <c r="M41" s="34"/>
      <c r="N41" s="6"/>
      <c r="O41" s="6"/>
      <c r="P41" s="6"/>
      <c r="Q41" s="6"/>
      <c r="R41" s="6"/>
      <c r="S41" s="6"/>
      <c r="T41" s="6"/>
      <c r="U41" s="6"/>
    </row>
    <row r="42" spans="2:21">
      <c r="B42" s="4" t="s">
        <v>8</v>
      </c>
      <c r="C42" s="17" t="s">
        <v>27</v>
      </c>
      <c r="D42" s="18">
        <v>40.1</v>
      </c>
      <c r="E42" s="23">
        <f t="shared" si="1"/>
        <v>3.0552380952380953</v>
      </c>
      <c r="F42" s="24"/>
      <c r="J42" s="35"/>
      <c r="K42" s="6"/>
      <c r="L42" s="6"/>
      <c r="M42" s="34"/>
      <c r="N42" s="6"/>
      <c r="O42" s="6"/>
      <c r="P42" s="6"/>
      <c r="Q42" s="6"/>
      <c r="R42" s="6"/>
      <c r="S42" s="6"/>
      <c r="T42" s="6"/>
      <c r="U42" s="6"/>
    </row>
    <row r="43" spans="2:21">
      <c r="B43" s="4" t="s">
        <v>15</v>
      </c>
      <c r="C43" s="17" t="s">
        <v>36</v>
      </c>
      <c r="D43" s="18">
        <v>30.6</v>
      </c>
      <c r="E43" s="23">
        <f t="shared" si="1"/>
        <v>2.3314285714285714</v>
      </c>
      <c r="F43" s="24"/>
      <c r="J43" s="35"/>
      <c r="K43" s="6"/>
      <c r="L43" s="6"/>
      <c r="M43" s="34"/>
      <c r="N43" s="6"/>
      <c r="O43" s="6"/>
      <c r="P43" s="6"/>
      <c r="Q43" s="6"/>
      <c r="R43" s="6"/>
      <c r="S43" s="6"/>
      <c r="T43" s="6"/>
      <c r="U43" s="6"/>
    </row>
    <row r="44" spans="2:21">
      <c r="B44" s="4" t="s">
        <v>14</v>
      </c>
      <c r="C44" s="17" t="s">
        <v>3</v>
      </c>
      <c r="D44" s="18">
        <v>25.6</v>
      </c>
      <c r="E44" s="23">
        <f t="shared" si="1"/>
        <v>1.9504761904761905</v>
      </c>
      <c r="F44" s="24"/>
      <c r="J44" s="35"/>
      <c r="K44" s="6"/>
      <c r="L44" s="6"/>
      <c r="M44" s="34"/>
      <c r="N44" s="6"/>
      <c r="O44" s="6"/>
      <c r="P44" s="6"/>
      <c r="Q44" s="6"/>
      <c r="R44" s="6"/>
      <c r="S44" s="6"/>
      <c r="T44" s="6"/>
      <c r="U44" s="6"/>
    </row>
    <row r="45" spans="2:21">
      <c r="B45" s="4" t="s">
        <v>5</v>
      </c>
      <c r="C45" s="6" t="s">
        <v>26</v>
      </c>
      <c r="D45" s="18">
        <v>28.7</v>
      </c>
      <c r="E45" s="23">
        <f t="shared" si="1"/>
        <v>2.1866666666666665</v>
      </c>
      <c r="F45" s="24"/>
      <c r="J45" s="35"/>
      <c r="K45" s="6"/>
      <c r="L45" s="6"/>
      <c r="M45" s="34"/>
      <c r="N45" s="6"/>
      <c r="O45" s="6"/>
      <c r="P45" s="6"/>
      <c r="Q45" s="6"/>
      <c r="R45" s="6"/>
      <c r="S45" s="6"/>
      <c r="T45" s="6"/>
      <c r="U45" s="6"/>
    </row>
    <row r="46" spans="2:21">
      <c r="B46" s="30"/>
      <c r="C46" s="31" t="s">
        <v>28</v>
      </c>
      <c r="D46" s="32">
        <v>77.400000000000006</v>
      </c>
      <c r="E46" s="33">
        <f t="shared" si="1"/>
        <v>5.8971428571428577</v>
      </c>
      <c r="F46" s="24"/>
      <c r="J46" s="35"/>
      <c r="K46" s="6"/>
      <c r="L46" s="6"/>
      <c r="M46" s="34"/>
      <c r="N46" s="6"/>
      <c r="O46" s="6"/>
      <c r="P46" s="6"/>
      <c r="Q46" s="6"/>
      <c r="R46" s="6"/>
      <c r="S46" s="6"/>
      <c r="T46" s="6"/>
      <c r="U46" s="6"/>
    </row>
    <row r="47" spans="2:21">
      <c r="B47" s="20"/>
      <c r="C47" s="21"/>
      <c r="D47" s="22"/>
      <c r="E47" s="23"/>
      <c r="F47" s="24"/>
      <c r="J47" s="35"/>
      <c r="K47" s="6"/>
      <c r="L47" s="6"/>
      <c r="M47" s="34"/>
      <c r="N47" s="6"/>
      <c r="O47" s="6"/>
      <c r="P47" s="6"/>
      <c r="Q47" s="6"/>
      <c r="R47" s="6"/>
      <c r="S47" s="6"/>
      <c r="T47" s="6"/>
      <c r="U47" s="6"/>
    </row>
    <row r="48" spans="2:21">
      <c r="B48" s="20" t="s">
        <v>38</v>
      </c>
      <c r="C48" s="21"/>
      <c r="D48" s="22"/>
      <c r="E48" s="23"/>
      <c r="F48" s="24"/>
      <c r="J48" s="35"/>
      <c r="K48" s="6"/>
      <c r="L48" s="6"/>
      <c r="M48" s="34"/>
      <c r="N48" s="6"/>
      <c r="O48" s="6"/>
      <c r="P48" s="6"/>
      <c r="Q48" s="6"/>
      <c r="R48" s="6"/>
      <c r="S48" s="6"/>
      <c r="T48" s="6"/>
      <c r="U48" s="6"/>
    </row>
    <row r="49" spans="2:21">
      <c r="J49" s="35"/>
      <c r="K49" s="6"/>
      <c r="L49" s="6"/>
      <c r="M49" s="34"/>
      <c r="N49" s="6"/>
      <c r="O49" s="6"/>
      <c r="P49" s="6"/>
      <c r="Q49" s="6"/>
      <c r="R49" s="6"/>
      <c r="S49" s="6"/>
      <c r="T49" s="6"/>
      <c r="U49" s="6"/>
    </row>
    <row r="50" spans="2:21" ht="14.25">
      <c r="B50" s="2" t="s">
        <v>16</v>
      </c>
      <c r="C50" s="2"/>
      <c r="D50" s="2"/>
      <c r="E50" s="2"/>
      <c r="F50" s="2"/>
      <c r="J50" s="25"/>
      <c r="K50" s="6"/>
      <c r="L50" s="6"/>
      <c r="M50" s="34"/>
      <c r="N50" s="6"/>
      <c r="O50" s="6"/>
      <c r="P50" s="6"/>
      <c r="Q50" s="6"/>
      <c r="R50" s="6"/>
      <c r="S50" s="6"/>
      <c r="T50" s="6"/>
      <c r="U50" s="6"/>
    </row>
    <row r="51" spans="2:21" ht="11.25" customHeight="1">
      <c r="B51" s="4"/>
      <c r="C51" s="5" t="s">
        <v>41</v>
      </c>
      <c r="D51" s="5"/>
      <c r="E51" s="5"/>
      <c r="F51" s="6"/>
      <c r="J51" s="2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>
      <c r="B52" s="4"/>
      <c r="C52" s="6"/>
      <c r="D52" s="6"/>
      <c r="E52" s="6"/>
      <c r="F52" s="6"/>
      <c r="G52" s="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>
      <c r="B53" s="9" t="s">
        <v>17</v>
      </c>
      <c r="C53" s="10"/>
      <c r="D53" s="11" t="s">
        <v>18</v>
      </c>
      <c r="E53" s="11" t="s">
        <v>0</v>
      </c>
      <c r="F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>
      <c r="B54" s="4"/>
      <c r="C54" s="6"/>
      <c r="D54" s="12" t="s">
        <v>19</v>
      </c>
      <c r="E54" s="13"/>
      <c r="F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>
      <c r="B55" s="4"/>
      <c r="C55" s="6"/>
      <c r="D55" s="6"/>
      <c r="E55" s="6"/>
      <c r="F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>
      <c r="B56" s="4"/>
      <c r="C56" s="14" t="s">
        <v>1</v>
      </c>
      <c r="D56" s="1">
        <f>+SUM(D58:D68)</f>
        <v>922.46950921000007</v>
      </c>
      <c r="E56" s="15">
        <f>+SUM(E58:E68)</f>
        <v>100</v>
      </c>
      <c r="F56" s="1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2:21">
      <c r="B57" s="4"/>
      <c r="C57" s="17"/>
      <c r="D57" s="18"/>
      <c r="E57" s="19"/>
      <c r="F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2:21">
      <c r="B58" s="4" t="s">
        <v>12</v>
      </c>
      <c r="C58" s="17" t="s">
        <v>20</v>
      </c>
      <c r="D58" s="18">
        <v>407.45856637000003</v>
      </c>
      <c r="E58" s="23">
        <f t="shared" ref="E58:E68" si="2">+D58*100/D$56</f>
        <v>44.170410219731409</v>
      </c>
      <c r="F58" s="2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2:21">
      <c r="B59" s="4" t="s">
        <v>10</v>
      </c>
      <c r="C59" s="17" t="s">
        <v>23</v>
      </c>
      <c r="D59" s="18">
        <v>163.73749931999996</v>
      </c>
      <c r="E59" s="23">
        <f t="shared" si="2"/>
        <v>17.749909095664769</v>
      </c>
      <c r="F59" s="2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2:21">
      <c r="B60" s="4" t="s">
        <v>4</v>
      </c>
      <c r="C60" s="36" t="s">
        <v>2</v>
      </c>
      <c r="D60" s="18">
        <v>90.028691719999969</v>
      </c>
      <c r="E60" s="23">
        <f t="shared" si="2"/>
        <v>9.7595303499082853</v>
      </c>
      <c r="F60" s="2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2:21">
      <c r="B61" s="4" t="s">
        <v>13</v>
      </c>
      <c r="C61" s="17" t="s">
        <v>24</v>
      </c>
      <c r="D61" s="18">
        <v>51.402856690000007</v>
      </c>
      <c r="E61" s="23">
        <f t="shared" si="2"/>
        <v>5.5723095643585285</v>
      </c>
      <c r="F61" s="24"/>
      <c r="I61" s="4"/>
      <c r="J61" s="17"/>
    </row>
    <row r="62" spans="2:21">
      <c r="B62" s="4" t="s">
        <v>7</v>
      </c>
      <c r="C62" s="17" t="s">
        <v>21</v>
      </c>
      <c r="D62" s="18">
        <v>34.633886550000007</v>
      </c>
      <c r="E62" s="23">
        <f t="shared" si="2"/>
        <v>3.7544749397365291</v>
      </c>
      <c r="F62" s="24"/>
      <c r="I62" s="4"/>
      <c r="J62" s="17"/>
    </row>
    <row r="63" spans="2:21">
      <c r="B63" s="4" t="s">
        <v>15</v>
      </c>
      <c r="C63" s="17" t="s">
        <v>25</v>
      </c>
      <c r="D63" s="18">
        <v>32.546718439999999</v>
      </c>
      <c r="E63" s="23">
        <f t="shared" si="2"/>
        <v>3.5282161757165182</v>
      </c>
      <c r="F63" s="24"/>
      <c r="I63" s="4"/>
      <c r="J63" s="36"/>
    </row>
    <row r="64" spans="2:21">
      <c r="B64" s="4" t="s">
        <v>8</v>
      </c>
      <c r="C64" s="17" t="s">
        <v>27</v>
      </c>
      <c r="D64" s="18">
        <v>29.059705730000001</v>
      </c>
      <c r="E64" s="23">
        <f t="shared" si="2"/>
        <v>3.1502077239264676</v>
      </c>
      <c r="F64" s="24"/>
      <c r="I64" s="4"/>
      <c r="J64" s="17"/>
    </row>
    <row r="65" spans="2:10">
      <c r="B65" s="4" t="s">
        <v>14</v>
      </c>
      <c r="C65" s="17" t="s">
        <v>3</v>
      </c>
      <c r="D65" s="18">
        <v>20.931110910000001</v>
      </c>
      <c r="E65" s="23">
        <f t="shared" si="2"/>
        <v>2.2690301089653726</v>
      </c>
      <c r="F65" s="24"/>
      <c r="I65" s="4"/>
      <c r="J65" s="17"/>
    </row>
    <row r="66" spans="2:10">
      <c r="B66" s="4" t="s">
        <v>5</v>
      </c>
      <c r="C66" s="17" t="s">
        <v>26</v>
      </c>
      <c r="D66" s="18">
        <v>20.42452888</v>
      </c>
      <c r="E66" s="23">
        <f t="shared" si="2"/>
        <v>2.2141142526750288</v>
      </c>
      <c r="F66" s="24"/>
      <c r="I66" s="4"/>
      <c r="J66" s="17"/>
    </row>
    <row r="67" spans="2:10">
      <c r="B67" s="4" t="s">
        <v>11</v>
      </c>
      <c r="C67" s="17" t="s">
        <v>31</v>
      </c>
      <c r="D67" s="18">
        <v>13.820439670000001</v>
      </c>
      <c r="E67" s="23">
        <f t="shared" si="2"/>
        <v>1.4982001607658317</v>
      </c>
      <c r="F67" s="24"/>
      <c r="I67" s="4"/>
      <c r="J67" s="17"/>
    </row>
    <row r="68" spans="2:10">
      <c r="B68" s="30"/>
      <c r="C68" s="31" t="s">
        <v>28</v>
      </c>
      <c r="D68" s="32">
        <v>58.425504929999995</v>
      </c>
      <c r="E68" s="33">
        <f t="shared" si="2"/>
        <v>6.3335974085512499</v>
      </c>
      <c r="F68" s="24"/>
      <c r="I68" s="4"/>
      <c r="J68" s="17"/>
    </row>
    <row r="69" spans="2:10">
      <c r="B69" s="20"/>
      <c r="C69" s="21"/>
      <c r="D69" s="22"/>
      <c r="E69" s="23"/>
      <c r="F69" s="24"/>
      <c r="I69" s="4"/>
      <c r="J69" s="17"/>
    </row>
    <row r="70" spans="2:10">
      <c r="B70" s="20" t="s">
        <v>38</v>
      </c>
      <c r="C70" s="21"/>
      <c r="D70" s="22"/>
      <c r="E70" s="23"/>
      <c r="F70" s="24"/>
      <c r="I70" s="4"/>
      <c r="J70" s="17"/>
    </row>
    <row r="71" spans="2:10">
      <c r="B71" s="4"/>
      <c r="C71" s="17"/>
      <c r="D71" s="37"/>
      <c r="E71" s="34"/>
      <c r="F71" s="24"/>
      <c r="I71" s="4"/>
      <c r="J71" s="17"/>
    </row>
    <row r="72" spans="2:10">
      <c r="B72" s="2" t="s">
        <v>29</v>
      </c>
      <c r="C72" s="2"/>
      <c r="D72" s="2"/>
      <c r="E72" s="2"/>
      <c r="F72" s="2"/>
      <c r="I72" s="4"/>
      <c r="J72" s="17"/>
    </row>
    <row r="73" spans="2:10">
      <c r="B73" s="4"/>
      <c r="C73" s="5" t="s">
        <v>42</v>
      </c>
      <c r="D73" s="5"/>
      <c r="E73" s="5"/>
      <c r="F73" s="6"/>
      <c r="I73" s="4"/>
      <c r="J73" s="17"/>
    </row>
    <row r="74" spans="2:10">
      <c r="B74" s="4"/>
      <c r="C74" s="6"/>
      <c r="D74" s="6"/>
      <c r="E74" s="6"/>
      <c r="F74" s="6"/>
      <c r="I74" s="4"/>
      <c r="J74" s="17"/>
    </row>
    <row r="75" spans="2:10">
      <c r="B75" s="9" t="s">
        <v>17</v>
      </c>
      <c r="C75" s="10"/>
      <c r="D75" s="11" t="s">
        <v>18</v>
      </c>
      <c r="E75" s="11" t="s">
        <v>0</v>
      </c>
      <c r="F75" s="6"/>
      <c r="I75" s="4"/>
      <c r="J75" s="17"/>
    </row>
    <row r="76" spans="2:10">
      <c r="B76" s="4"/>
      <c r="C76" s="6"/>
      <c r="D76" s="12" t="s">
        <v>19</v>
      </c>
      <c r="E76" s="13"/>
      <c r="F76" s="6"/>
      <c r="I76" s="4"/>
      <c r="J76" s="17"/>
    </row>
    <row r="77" spans="2:10">
      <c r="B77" s="4"/>
      <c r="C77" s="6"/>
      <c r="D77" s="6"/>
      <c r="E77" s="6"/>
      <c r="F77" s="6"/>
      <c r="I77" s="4"/>
      <c r="J77" s="17"/>
    </row>
    <row r="78" spans="2:10">
      <c r="B78" s="4"/>
      <c r="C78" s="14" t="s">
        <v>1</v>
      </c>
      <c r="D78" s="1">
        <f>+SUM(D80:D90)</f>
        <v>1087.82915349</v>
      </c>
      <c r="E78" s="15">
        <f>+SUM(E80:E90)</f>
        <v>100.00000000000003</v>
      </c>
      <c r="F78" s="16"/>
      <c r="I78" s="4"/>
      <c r="J78" s="17"/>
    </row>
    <row r="79" spans="2:10">
      <c r="B79" s="4"/>
      <c r="C79" s="17"/>
      <c r="D79" s="18"/>
      <c r="E79" s="19"/>
      <c r="F79" s="6"/>
      <c r="I79" s="4"/>
      <c r="J79" s="17"/>
    </row>
    <row r="80" spans="2:10">
      <c r="B80" s="6" t="s">
        <v>12</v>
      </c>
      <c r="C80" s="6" t="s">
        <v>20</v>
      </c>
      <c r="D80" s="18">
        <v>365.47311107000007</v>
      </c>
      <c r="E80" s="23">
        <f>+D80*100/D$78</f>
        <v>33.596554192124778</v>
      </c>
      <c r="F80" s="24"/>
      <c r="I80" s="4"/>
      <c r="J80" s="17"/>
    </row>
    <row r="81" spans="2:10">
      <c r="B81" s="6" t="s">
        <v>4</v>
      </c>
      <c r="C81" s="6" t="s">
        <v>2</v>
      </c>
      <c r="D81" s="18">
        <v>202.15376256000013</v>
      </c>
      <c r="E81" s="23">
        <f t="shared" ref="E81:E90" si="3">+D81*100/D$78</f>
        <v>18.583227146601608</v>
      </c>
      <c r="F81" s="24"/>
      <c r="I81" s="4"/>
      <c r="J81" s="17"/>
    </row>
    <row r="82" spans="2:10">
      <c r="B82" s="6" t="s">
        <v>10</v>
      </c>
      <c r="C82" s="6" t="s">
        <v>23</v>
      </c>
      <c r="D82" s="18">
        <v>145.04496659</v>
      </c>
      <c r="E82" s="23">
        <f t="shared" si="3"/>
        <v>13.333432563805006</v>
      </c>
      <c r="F82" s="24"/>
      <c r="I82" s="4"/>
      <c r="J82" s="17"/>
    </row>
    <row r="83" spans="2:10">
      <c r="B83" s="6" t="s">
        <v>6</v>
      </c>
      <c r="C83" s="6" t="s">
        <v>22</v>
      </c>
      <c r="D83" s="18">
        <v>101.88347246000004</v>
      </c>
      <c r="E83" s="23">
        <f t="shared" si="3"/>
        <v>9.3657604351873633</v>
      </c>
      <c r="F83" s="24"/>
    </row>
    <row r="84" spans="2:10">
      <c r="B84" s="6" t="s">
        <v>7</v>
      </c>
      <c r="C84" s="6" t="s">
        <v>21</v>
      </c>
      <c r="D84" s="18">
        <v>78.83324352999999</v>
      </c>
      <c r="E84" s="23">
        <f t="shared" si="3"/>
        <v>7.246840487505346</v>
      </c>
      <c r="F84" s="24"/>
    </row>
    <row r="85" spans="2:10">
      <c r="B85" s="6" t="s">
        <v>13</v>
      </c>
      <c r="C85" s="6" t="s">
        <v>24</v>
      </c>
      <c r="D85" s="18">
        <v>61.157679900000005</v>
      </c>
      <c r="E85" s="23">
        <f t="shared" si="3"/>
        <v>5.6219930954959656</v>
      </c>
      <c r="F85" s="24"/>
    </row>
    <row r="86" spans="2:10">
      <c r="B86" s="6" t="s">
        <v>15</v>
      </c>
      <c r="C86" s="6" t="s">
        <v>25</v>
      </c>
      <c r="D86" s="18">
        <v>36.805611280000001</v>
      </c>
      <c r="E86" s="23">
        <f t="shared" si="3"/>
        <v>3.3833999724974593</v>
      </c>
      <c r="F86" s="24"/>
    </row>
    <row r="87" spans="2:10">
      <c r="B87" s="6" t="s">
        <v>5</v>
      </c>
      <c r="C87" s="6" t="s">
        <v>26</v>
      </c>
      <c r="D87" s="18">
        <v>26.005764849999995</v>
      </c>
      <c r="E87" s="23">
        <f t="shared" si="3"/>
        <v>2.3906111328757524</v>
      </c>
      <c r="F87" s="24"/>
    </row>
    <row r="88" spans="2:10">
      <c r="B88" s="6" t="s">
        <v>8</v>
      </c>
      <c r="C88" s="6" t="s">
        <v>27</v>
      </c>
      <c r="D88" s="18">
        <v>12.79558098</v>
      </c>
      <c r="E88" s="23">
        <f t="shared" si="3"/>
        <v>1.1762491324073183</v>
      </c>
      <c r="F88" s="24"/>
    </row>
    <row r="89" spans="2:10">
      <c r="B89" s="6" t="s">
        <v>11</v>
      </c>
      <c r="C89" s="6" t="s">
        <v>31</v>
      </c>
      <c r="D89" s="18">
        <v>11.86788316</v>
      </c>
      <c r="E89" s="23">
        <f t="shared" si="3"/>
        <v>1.0909693973474757</v>
      </c>
      <c r="F89" s="24"/>
    </row>
    <row r="90" spans="2:10">
      <c r="B90" s="30"/>
      <c r="C90" s="31" t="s">
        <v>28</v>
      </c>
      <c r="D90" s="32">
        <v>45.808077109999999</v>
      </c>
      <c r="E90" s="33">
        <f t="shared" si="3"/>
        <v>4.210962444151952</v>
      </c>
      <c r="F90" s="24"/>
    </row>
    <row r="91" spans="2:10">
      <c r="B91" s="20"/>
      <c r="C91" s="21"/>
      <c r="D91" s="22"/>
      <c r="E91" s="23"/>
      <c r="F91" s="24"/>
    </row>
    <row r="92" spans="2:10">
      <c r="B92" s="4" t="s">
        <v>37</v>
      </c>
      <c r="C92" s="21"/>
      <c r="D92" s="22"/>
      <c r="E92" s="23"/>
      <c r="F92" s="24"/>
    </row>
    <row r="93" spans="2:10">
      <c r="B93" s="4"/>
      <c r="C93" s="17"/>
      <c r="D93" s="37"/>
      <c r="E93" s="34"/>
      <c r="F93" s="24"/>
    </row>
    <row r="94" spans="2:10">
      <c r="B94" s="2" t="s">
        <v>30</v>
      </c>
      <c r="C94" s="2"/>
      <c r="D94" s="2"/>
      <c r="E94" s="2"/>
      <c r="F94" s="2"/>
    </row>
    <row r="95" spans="2:10">
      <c r="B95" s="4"/>
      <c r="C95" s="5" t="s">
        <v>43</v>
      </c>
      <c r="D95" s="5"/>
      <c r="E95" s="5"/>
      <c r="F95" s="6"/>
    </row>
    <row r="96" spans="2:10">
      <c r="B96" s="4"/>
      <c r="C96" s="6"/>
      <c r="D96" s="6"/>
      <c r="E96" s="6"/>
      <c r="F96" s="6"/>
    </row>
    <row r="97" spans="2:6">
      <c r="B97" s="4"/>
      <c r="C97" s="6" t="s">
        <v>32</v>
      </c>
      <c r="D97" s="6"/>
      <c r="E97" s="6"/>
      <c r="F97" s="6"/>
    </row>
    <row r="98" spans="2:6">
      <c r="B98" s="9" t="s">
        <v>17</v>
      </c>
      <c r="C98" s="10"/>
      <c r="D98" s="11" t="s">
        <v>18</v>
      </c>
      <c r="E98" s="11" t="s">
        <v>0</v>
      </c>
      <c r="F98" s="6"/>
    </row>
    <row r="99" spans="2:6">
      <c r="B99" s="4"/>
      <c r="C99" s="6"/>
      <c r="D99" s="12" t="s">
        <v>19</v>
      </c>
      <c r="E99" s="13"/>
      <c r="F99" s="6"/>
    </row>
    <row r="100" spans="2:6">
      <c r="B100" s="4"/>
      <c r="C100" s="6"/>
      <c r="D100" s="6"/>
      <c r="E100" s="6"/>
      <c r="F100" s="6"/>
    </row>
    <row r="101" spans="2:6">
      <c r="B101" s="4"/>
      <c r="C101" s="14" t="s">
        <v>1</v>
      </c>
      <c r="D101" s="1">
        <f>+SUM(D103:D113)</f>
        <v>820.25022873999978</v>
      </c>
      <c r="E101" s="15">
        <f>+SUM(E103:E113)</f>
        <v>100.00000000000003</v>
      </c>
      <c r="F101" s="16"/>
    </row>
    <row r="102" spans="2:6">
      <c r="B102" s="4"/>
      <c r="C102" s="17"/>
      <c r="D102" s="18"/>
      <c r="E102" s="19"/>
      <c r="F102" s="6"/>
    </row>
    <row r="103" spans="2:6">
      <c r="B103" s="4" t="s">
        <v>4</v>
      </c>
      <c r="C103" s="17" t="s">
        <v>2</v>
      </c>
      <c r="D103" s="18">
        <v>188.70757072999999</v>
      </c>
      <c r="E103" s="23">
        <f t="shared" ref="E103:E113" si="4">+D103*100/D$101</f>
        <v>23.006097909887433</v>
      </c>
      <c r="F103" s="24"/>
    </row>
    <row r="104" spans="2:6">
      <c r="B104" s="4" t="s">
        <v>10</v>
      </c>
      <c r="C104" s="17" t="s">
        <v>23</v>
      </c>
      <c r="D104" s="18">
        <v>132.20909136</v>
      </c>
      <c r="E104" s="23">
        <f t="shared" si="4"/>
        <v>16.118141358288753</v>
      </c>
      <c r="F104" s="24"/>
    </row>
    <row r="105" spans="2:6">
      <c r="B105" s="4" t="s">
        <v>6</v>
      </c>
      <c r="C105" s="17" t="s">
        <v>22</v>
      </c>
      <c r="D105" s="18">
        <v>124.92343699999998</v>
      </c>
      <c r="E105" s="23">
        <f t="shared" si="4"/>
        <v>15.229917971726382</v>
      </c>
      <c r="F105" s="24"/>
    </row>
    <row r="106" spans="2:6">
      <c r="B106" s="4" t="s">
        <v>7</v>
      </c>
      <c r="C106" s="36" t="s">
        <v>21</v>
      </c>
      <c r="D106" s="18">
        <v>98.858868439999952</v>
      </c>
      <c r="E106" s="23">
        <f t="shared" si="4"/>
        <v>12.052281727718471</v>
      </c>
      <c r="F106" s="24"/>
    </row>
    <row r="107" spans="2:6">
      <c r="B107" s="4" t="s">
        <v>13</v>
      </c>
      <c r="C107" s="17" t="s">
        <v>24</v>
      </c>
      <c r="D107" s="18">
        <v>49.737898460000004</v>
      </c>
      <c r="E107" s="23">
        <f t="shared" si="4"/>
        <v>6.0637469783340663</v>
      </c>
      <c r="F107" s="24"/>
    </row>
    <row r="108" spans="2:6">
      <c r="B108" s="4" t="s">
        <v>12</v>
      </c>
      <c r="C108" s="17" t="s">
        <v>20</v>
      </c>
      <c r="D108" s="18">
        <v>49.503012120000015</v>
      </c>
      <c r="E108" s="23">
        <f t="shared" si="4"/>
        <v>6.0351110411809854</v>
      </c>
      <c r="F108" s="24"/>
    </row>
    <row r="109" spans="2:6">
      <c r="B109" s="4" t="s">
        <v>15</v>
      </c>
      <c r="C109" s="17" t="s">
        <v>25</v>
      </c>
      <c r="D109" s="18">
        <v>31.354233939999993</v>
      </c>
      <c r="E109" s="23">
        <f t="shared" si="4"/>
        <v>3.8225205969358598</v>
      </c>
      <c r="F109" s="24"/>
    </row>
    <row r="110" spans="2:6">
      <c r="B110" s="4" t="s">
        <v>5</v>
      </c>
      <c r="C110" s="17" t="s">
        <v>26</v>
      </c>
      <c r="D110" s="18">
        <v>30.622036959999996</v>
      </c>
      <c r="E110" s="23">
        <f t="shared" si="4"/>
        <v>3.7332555221641357</v>
      </c>
      <c r="F110" s="24"/>
    </row>
    <row r="111" spans="2:6">
      <c r="B111" s="4" t="s">
        <v>14</v>
      </c>
      <c r="C111" s="17" t="s">
        <v>3</v>
      </c>
      <c r="D111" s="18">
        <v>25.51209996</v>
      </c>
      <c r="E111" s="23">
        <f t="shared" si="4"/>
        <v>3.1102825779383894</v>
      </c>
      <c r="F111" s="24"/>
    </row>
    <row r="112" spans="2:6">
      <c r="B112" s="4" t="s">
        <v>9</v>
      </c>
      <c r="C112" s="17" t="s">
        <v>33</v>
      </c>
      <c r="D112" s="18">
        <v>20.58244037</v>
      </c>
      <c r="E112" s="23">
        <f t="shared" si="4"/>
        <v>2.5092879768673804</v>
      </c>
      <c r="F112" s="24"/>
    </row>
    <row r="113" spans="2:6">
      <c r="B113" s="30"/>
      <c r="C113" s="31" t="s">
        <v>28</v>
      </c>
      <c r="D113" s="32">
        <v>68.239539400000041</v>
      </c>
      <c r="E113" s="33">
        <f t="shared" si="4"/>
        <v>8.3193563389581673</v>
      </c>
      <c r="F113" s="24"/>
    </row>
    <row r="114" spans="2:6">
      <c r="B114" s="4"/>
      <c r="C114" s="17"/>
      <c r="D114" s="37"/>
      <c r="E114" s="34"/>
      <c r="F114" s="24"/>
    </row>
    <row r="115" spans="2:6">
      <c r="B115" s="4" t="s">
        <v>37</v>
      </c>
    </row>
  </sheetData>
  <mergeCells count="17">
    <mergeCell ref="B98:C98"/>
    <mergeCell ref="B50:F50"/>
    <mergeCell ref="C51:E51"/>
    <mergeCell ref="B53:C53"/>
    <mergeCell ref="B72:F72"/>
    <mergeCell ref="C73:E73"/>
    <mergeCell ref="B75:C75"/>
    <mergeCell ref="B94:F94"/>
    <mergeCell ref="C95:E95"/>
    <mergeCell ref="B7:C7"/>
    <mergeCell ref="B28:F28"/>
    <mergeCell ref="C29:E29"/>
    <mergeCell ref="B31:C31"/>
    <mergeCell ref="B1:F1"/>
    <mergeCell ref="C2:E2"/>
    <mergeCell ref="B4:F4"/>
    <mergeCell ref="C5:E5"/>
  </mergeCells>
  <pageMargins left="0.9055118110236221" right="0.74803149606299213" top="0.62992125984251968" bottom="0.78740157480314965" header="0" footer="0"/>
  <pageSetup paperSize="9" scale="94" orientation="portrait" r:id="rId1"/>
  <headerFooter alignWithMargins="0">
    <oddHeader>&amp;L&amp;"Arial,Negrita Cursiva"Dirección Gral. de Estadísticas
Provincia de Salta&amp;R&amp;"Arial,Negrita Cursiva"Anuario Estadístico
2015 - Avance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c080101</vt:lpstr>
      <vt:lpstr>'c080101'!Área_de_impresión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guillermo</cp:lastModifiedBy>
  <cp:lastPrinted>2016-09-23T11:38:22Z</cp:lastPrinted>
  <dcterms:created xsi:type="dcterms:W3CDTF">2016-06-14T14:23:37Z</dcterms:created>
  <dcterms:modified xsi:type="dcterms:W3CDTF">2016-09-23T14:31:12Z</dcterms:modified>
</cp:coreProperties>
</file>