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autoCompressPictures="0"/>
  <mc:AlternateContent xmlns:mc="http://schemas.openxmlformats.org/markup-compatibility/2006">
    <mc:Choice Requires="x15">
      <x15ac:absPath xmlns:x15ac="http://schemas.microsoft.com/office/spreadsheetml/2010/11/ac" url="C:\sitio INDEC\2024\Censo 2022\cuadro5\cuadro5\"/>
    </mc:Choice>
  </mc:AlternateContent>
  <bookViews>
    <workbookView xWindow="-105" yWindow="-105" windowWidth="23250" windowHeight="12570"/>
  </bookViews>
  <sheets>
    <sheet name="Carátula" sheetId="26" r:id="rId1"/>
    <sheet name="Índice" sheetId="25" r:id="rId2"/>
    <sheet name="Cuadro 5.17" sheetId="1" r:id="rId3"/>
    <sheet name="Cuadro 5.17.1" sheetId="2" r:id="rId4"/>
    <sheet name="Cuadro 5.17.2" sheetId="3" r:id="rId5"/>
    <sheet name="Cuadro 5.17.3" sheetId="4" r:id="rId6"/>
    <sheet name="Cuadro 5.17.4" sheetId="5" r:id="rId7"/>
    <sheet name="Cuadro 5.17.5" sheetId="6" r:id="rId8"/>
    <sheet name="Cuadro 5.17.6" sheetId="7" r:id="rId9"/>
    <sheet name="Cuadro 5.17.7" sheetId="8" r:id="rId10"/>
    <sheet name="Cuadro 5.17.8" sheetId="9" r:id="rId11"/>
    <sheet name="Cuadro 5.17.9" sheetId="10" r:id="rId12"/>
    <sheet name="Cuadro 5.17.10" sheetId="11" r:id="rId13"/>
    <sheet name="Cuadro 5.17.11" sheetId="12" r:id="rId14"/>
    <sheet name="Cuadro 5.17.12" sheetId="13" r:id="rId15"/>
    <sheet name="Cuadro 5.17.13" sheetId="14" r:id="rId16"/>
    <sheet name="Cuadro 5.17.14" sheetId="15" r:id="rId17"/>
    <sheet name="Cuadro 5.17.15" sheetId="16" r:id="rId18"/>
    <sheet name="Cuadro 5.17.16" sheetId="17" r:id="rId19"/>
    <sheet name="Cuadro 5.17.17" sheetId="18" r:id="rId20"/>
    <sheet name="Cuadro 5.17.18" sheetId="19" r:id="rId21"/>
    <sheet name="Cuadro 5.17.19" sheetId="20" r:id="rId22"/>
    <sheet name="Cuadro 5.17.20" sheetId="21" r:id="rId23"/>
    <sheet name="Cuadro 5.17.21" sheetId="22" r:id="rId24"/>
    <sheet name="Cuadro 5.17.22" sheetId="23" r:id="rId25"/>
    <sheet name="Cuadro 5.17.23" sheetId="24" r:id="rId26"/>
  </sheet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7" i="25" l="1"/>
  <c r="A26" i="25"/>
  <c r="A25" i="25"/>
  <c r="A24" i="25"/>
  <c r="A23" i="25"/>
  <c r="A22" i="25"/>
  <c r="A21" i="25"/>
  <c r="A20" i="25"/>
  <c r="A19" i="25"/>
  <c r="A18" i="25"/>
  <c r="A17" i="25"/>
  <c r="A16" i="25"/>
  <c r="A15" i="25"/>
  <c r="A14" i="25"/>
  <c r="A13" i="25"/>
  <c r="A12" i="25"/>
  <c r="A11" i="25"/>
  <c r="A10" i="25"/>
  <c r="A9" i="25"/>
  <c r="A8" i="25"/>
  <c r="A7" i="25"/>
  <c r="A6" i="25"/>
  <c r="A5" i="25"/>
  <c r="A4" i="25"/>
</calcChain>
</file>

<file path=xl/sharedStrings.xml><?xml version="1.0" encoding="utf-8"?>
<sst xmlns="http://schemas.openxmlformats.org/spreadsheetml/2006/main" count="8796" uniqueCount="68">
  <si>
    <t>Censo Nacional de Población, Hogares y Viviendas 2022</t>
  </si>
  <si>
    <t>Sexo registrado al nacer y grupo de edad</t>
  </si>
  <si>
    <t>Población nacida en otro país</t>
  </si>
  <si>
    <t>Condición de asistencia escolar</t>
  </si>
  <si>
    <t>Población que asiste</t>
  </si>
  <si>
    <t>Población que no asiste pero asistió</t>
  </si>
  <si>
    <t>Población que nunca asistió</t>
  </si>
  <si>
    <t>Total</t>
  </si>
  <si>
    <t>0-4</t>
  </si>
  <si>
    <t>5-9</t>
  </si>
  <si>
    <t>10-14</t>
  </si>
  <si>
    <t>15-19</t>
  </si>
  <si>
    <t>20-24</t>
  </si>
  <si>
    <t>25-29</t>
  </si>
  <si>
    <t>30-34</t>
  </si>
  <si>
    <t>35-39</t>
  </si>
  <si>
    <t>40-44</t>
  </si>
  <si>
    <t>45-49</t>
  </si>
  <si>
    <t>50-54</t>
  </si>
  <si>
    <t>55-59</t>
  </si>
  <si>
    <t>60-64</t>
  </si>
  <si>
    <t>65-69</t>
  </si>
  <si>
    <t>70-74</t>
  </si>
  <si>
    <t>75-79</t>
  </si>
  <si>
    <t>80-84</t>
  </si>
  <si>
    <t>85-89</t>
  </si>
  <si>
    <t>90 y más</t>
  </si>
  <si>
    <t>Mujer/Femenino</t>
  </si>
  <si>
    <t>Varón/Masculino</t>
  </si>
  <si>
    <t/>
  </si>
  <si>
    <t>Censo Nacional de Población, Hogares y Viviendas 2022. Resultados definitivos</t>
  </si>
  <si>
    <t>Índice de cuadros</t>
  </si>
  <si>
    <t>Signos convencionales:</t>
  </si>
  <si>
    <t>-    Cero absoluto</t>
  </si>
  <si>
    <t>///  Dato que no corresponde presentar</t>
  </si>
  <si>
    <t>Censo Nacional de Población, Hogares y Viviendas 2022</t>
  </si>
  <si>
    <t>Resultados definitivos</t>
  </si>
  <si>
    <t>INDEC</t>
  </si>
  <si>
    <t>Dirección Nacional de Estadísticas Sociales y de Población</t>
  </si>
  <si>
    <t>Dirección de Estadísticas Poblacionales</t>
  </si>
  <si>
    <r>
      <t>Nota</t>
    </r>
    <r>
      <rPr>
        <sz val="8"/>
        <color rgb="FF000000"/>
        <rFont val="Arial"/>
        <family val="2"/>
      </rPr>
      <t>: de acuerdo con la evaluación de calidad y consistencia de los resultados definitivos, y para cumplir con los estándares de calidad estadística requeridos por el INDEC, la categoría X de las respuestas a la pregunta por sexo registrado al nacer se redistribuye entre las categorías Mujer/Femenino y Varón/Masculino.</t>
    </r>
  </si>
  <si>
    <r>
      <t>Fuente</t>
    </r>
    <r>
      <rPr>
        <sz val="8"/>
        <color rgb="FF000000"/>
        <rFont val="Arial"/>
        <family val="2"/>
      </rPr>
      <t>: INDEC, Censo Nacional de Población, Hogares y Viviendas 2022. Resultados definitivos.</t>
    </r>
  </si>
  <si>
    <t>-</t>
  </si>
  <si>
    <t>Cuadro 5.17. Provincia de Salta. Población en viviendas particulares nacida en otro país por condición de asistencia escolar, según sexo registrado al nacer y grupo de edad. Año 2022</t>
  </si>
  <si>
    <t>Cuadro 5.17.1. Provincia de Salta, departamento Anta. Población en viviendas particulares nacida en otro país por condición de asistencia escolar, según sexo registrado al nacer y grupo de edad. Año 2022</t>
  </si>
  <si>
    <t>Cuadro 5.17.2. Provincia de Salta, departamento Cachi. Población en viviendas particulares nacida en otro país por condición de asistencia escolar, según sexo registrado al nacer y grupo de edad. Año 2022</t>
  </si>
  <si>
    <t>Cuadro 5.17.3. Provincia de Salta, departamento Cafayate. Población en viviendas particulares nacida en otro país por condición de asistencia escolar, según sexo registrado al nacer y grupo de edad. Año 2022</t>
  </si>
  <si>
    <t>Cuadro 5.17.4. Provincia de Salta, departamento Capital. Población en viviendas particulares nacida en otro país por condición de asistencia escolar, según sexo registrado al nacer y grupo de edad. Año 2022</t>
  </si>
  <si>
    <t>Cuadro 5.17.5. Provincia de Salta, departamento Cerrillos. Población en viviendas particulares nacida en otro país por condición de asistencia escolar, según sexo registrado al nacer y grupo de edad. Año 2022</t>
  </si>
  <si>
    <t>Cuadro 5.17.6. Provincia de Salta, departamento Chicoana. Población en viviendas particulares nacida en otro país por condición de asistencia escolar, según sexo registrado al nacer y grupo de edad. Año 2022</t>
  </si>
  <si>
    <t>Cuadro 5.17.7. Provincia de Salta, departamento General Güemes. Población en viviendas particulares nacida en otro país por condición de asistencia escolar, según sexo registrado al nacer y grupo de edad. Año 2022</t>
  </si>
  <si>
    <t>Cuadro 5.17.8. Provincia de Salta, departamento General José de San Martín. Población en viviendas particulares nacida en otro país por condición de asistencia escolar, según sexo registrado al nacer y grupo de edad. Año 2022</t>
  </si>
  <si>
    <t>Cuadro 5.17.9. Provincia de Salta, departamento Guachipas. Población en viviendas particulares nacida en otro país por condición de asistencia escolar, según sexo registrado al nacer y grupo de edad. Año 2022</t>
  </si>
  <si>
    <t>Cuadro 5.17.10. Provincia de Salta, departamento Iruya. Población en viviendas particulares nacida en otro país por condición de asistencia escolar, según sexo registrado al nacer y grupo de edad. Año 2022</t>
  </si>
  <si>
    <t>Cuadro 5.17.11. Provincia de Salta, departamento La Caldera. Población en viviendas particulares nacida en otro país por condición de asistencia escolar, según sexo registrado al nacer y grupo de edad. Año 2022</t>
  </si>
  <si>
    <t>Cuadro 5.17.12. Provincia de Salta, departamento La Candelaria. Población en viviendas particulares nacida en otro país por condición de asistencia escolar, según sexo registrado al nacer y grupo de edad. Año 2022</t>
  </si>
  <si>
    <t>Cuadro 5.17.13. Provincia de Salta, departamento La Poma. Población en viviendas particulares nacida en otro país por condición de asistencia escolar, según sexo registrado al nacer y grupo de edad. Año 2022</t>
  </si>
  <si>
    <t>Cuadro 5.17.14. Provincia de Salta, departamento La Viña. Población en viviendas particulares nacida en otro país por condición de asistencia escolar, según sexo registrado al nacer y grupo de edad. Año 2022</t>
  </si>
  <si>
    <t>Cuadro 5.17.15. Provincia de Salta, departamento Los Andes. Población en viviendas particulares nacida en otro país por condición de asistencia escolar, según sexo registrado al nacer y grupo de edad. Año 2022</t>
  </si>
  <si>
    <t>Cuadro 5.17.16. Provincia de Salta, departamento Metán. Población en viviendas particulares nacida en otro país por condición de asistencia escolar, según sexo registrado al nacer y grupo de edad. Año 2022</t>
  </si>
  <si>
    <t>Cuadro 5.17.17. Provincia de Salta, departamento Molinos. Población en viviendas particulares nacida en otro país por condición de asistencia escolar, según sexo registrado al nacer y grupo de edad. Año 2022</t>
  </si>
  <si>
    <t>Cuadro 5.17.18. Provincia de Salta, departamento Orán. Población en viviendas particulares nacida en otro país por condición de asistencia escolar, según sexo registrado al nacer y grupo de edad. Año 2022</t>
  </si>
  <si>
    <t>Cuadro 5.17.19. Provincia de Salta, departamento Rivadavia. Población en viviendas particulares nacida en otro país por condición de asistencia escolar, según sexo registrado al nacer y grupo de edad. Año 2022</t>
  </si>
  <si>
    <t>Cuadro 5.17.20. Provincia de Salta, departamento Rosario de la Frontera. Población en viviendas particulares nacida en otro país por condición de asistencia escolar, según sexo registrado al nacer y grupo de edad. Año 2022</t>
  </si>
  <si>
    <t>Cuadro 5.17.21. Provincia de Salta, departamento Rosario de Lerma. Población en viviendas particulares nacida en otro país por condición de asistencia escolar, según sexo registrado al nacer y grupo de edad. Año 2022</t>
  </si>
  <si>
    <t>Cuadro 5.17.22. Provincia de Salta, departamento San Carlos. Población en viviendas particulares nacida en otro país por condición de asistencia escolar, según sexo registrado al nacer y grupo de edad. Año 2022</t>
  </si>
  <si>
    <t>Cuadro 5.17.23. Provincia de Salta, departamento Santa Victoria. Población en viviendas particulares nacida en otro país por condición de asistencia escolar, según sexo registrado al nacer y grupo de edad. Año 2022</t>
  </si>
  <si>
    <t>Provincia de Salta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</si>
</sst>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8"/>
      <color rgb="FF000000"/>
      <name val="Albany AMT"/>
    </font>
    <font>
      <b/>
      <sz val="8"/>
      <color rgb="FF000000"/>
      <name val="Arial"/>
    </font>
    <font>
      <sz val="8"/>
      <color rgb="FF000000"/>
      <name val="Arial"/>
    </font>
    <font>
      <sz val="9"/>
      <color rgb="FF000000"/>
      <name val="Albany AMT"/>
    </font>
    <font>
      <sz val="9"/>
      <color rgb="FF000000"/>
      <name val="Arial"/>
    </font>
    <font>
      <u/>
      <sz val="10"/>
      <color theme="10"/>
      <name val="Arial"/>
    </font>
    <font>
      <b/>
      <sz val="10"/>
      <color rgb="FF000000"/>
      <name val="Arial"/>
    </font>
    <font>
      <sz val="10"/>
      <color rgb="FF000000"/>
      <name val="Arial"/>
    </font>
    <font>
      <sz val="16"/>
      <color rgb="FF000000"/>
      <name val="Arial"/>
    </font>
    <font>
      <sz val="12"/>
      <color rgb="FF000000"/>
      <name val="Arial"/>
    </font>
    <font>
      <b/>
      <sz val="9"/>
      <color rgb="FF000000"/>
      <name val="Arial"/>
      <family val="2"/>
    </font>
    <font>
      <sz val="8"/>
      <color rgb="FF000000"/>
      <name val="Arial"/>
      <family val="2"/>
    </font>
    <font>
      <b/>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rgb="FFFFFFFF"/>
      </patternFill>
    </fill>
  </fills>
  <borders count="7">
    <border>
      <left/>
      <right/>
      <top/>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style="thin">
        <color rgb="FFFFFFFF"/>
      </left>
      <right style="thin">
        <color rgb="FFFFFFFF"/>
      </right>
      <top style="thin">
        <color rgb="FFFFFFFF"/>
      </top>
      <bottom style="thin">
        <color rgb="FF000000"/>
      </bottom>
      <diagonal/>
    </border>
    <border>
      <left/>
      <right/>
      <top/>
      <bottom style="thin">
        <color rgb="FF000000"/>
      </bottom>
      <diagonal/>
    </border>
    <border>
      <left/>
      <right/>
      <top/>
      <bottom style="thin">
        <color rgb="FFFFFFFF"/>
      </bottom>
      <diagonal/>
    </border>
    <border>
      <left/>
      <right style="thin">
        <color rgb="FFFFFFFF"/>
      </right>
      <top/>
      <bottom/>
      <diagonal/>
    </border>
  </borders>
  <cellStyleXfs count="1">
    <xf numFmtId="0" fontId="0" fillId="0" borderId="0"/>
  </cellStyleXfs>
  <cellXfs count="28">
    <xf numFmtId="0" fontId="0" fillId="0" borderId="0" xfId="0"/>
    <xf numFmtId="0" fontId="2" fillId="0" borderId="0" xfId="0" applyFont="1" applyAlignment="1">
      <alignment horizontal="left"/>
    </xf>
    <xf numFmtId="0" fontId="2" fillId="0" borderId="2" xfId="0" applyFont="1" applyBorder="1" applyAlignment="1">
      <alignment horizontal="center" vertical="center" wrapText="1"/>
    </xf>
    <xf numFmtId="164" fontId="1" fillId="3" borderId="1" xfId="0" applyNumberFormat="1" applyFont="1" applyFill="1" applyBorder="1" applyAlignment="1">
      <alignment horizontal="right" wrapText="1"/>
    </xf>
    <xf numFmtId="0" fontId="1" fillId="0" borderId="0" xfId="0" applyFont="1" applyAlignment="1">
      <alignment horizontal="left"/>
    </xf>
    <xf numFmtId="0" fontId="3" fillId="3" borderId="1" xfId="0" applyFont="1" applyFill="1" applyBorder="1"/>
    <xf numFmtId="164" fontId="2" fillId="3" borderId="3" xfId="0" applyNumberFormat="1" applyFont="1" applyFill="1" applyBorder="1" applyAlignment="1">
      <alignment horizontal="right" wrapText="1"/>
    </xf>
    <xf numFmtId="0" fontId="2" fillId="0" borderId="4" xfId="0" applyFont="1" applyBorder="1" applyAlignment="1">
      <alignment horizontal="left"/>
    </xf>
    <xf numFmtId="0" fontId="0" fillId="0" borderId="0" xfId="0" applyAlignment="1">
      <alignment horizontal="left"/>
    </xf>
    <xf numFmtId="0" fontId="1" fillId="3" borderId="1" xfId="0" applyFont="1" applyFill="1" applyBorder="1" applyAlignment="1">
      <alignment horizontal="center" wrapText="1"/>
    </xf>
    <xf numFmtId="164" fontId="2" fillId="3" borderId="1" xfId="0" applyNumberFormat="1" applyFont="1" applyFill="1" applyBorder="1" applyAlignment="1">
      <alignment horizontal="right" wrapText="1"/>
    </xf>
    <xf numFmtId="0" fontId="5" fillId="0" borderId="0" xfId="0" applyFont="1"/>
    <xf numFmtId="0" fontId="6" fillId="0" borderId="0" xfId="0" applyFont="1"/>
    <xf numFmtId="0" fontId="7" fillId="0" borderId="0" xfId="0" applyFont="1"/>
    <xf numFmtId="0" fontId="8" fillId="0" borderId="0" xfId="0" applyFont="1" applyAlignment="1">
      <alignment horizontal="center"/>
    </xf>
    <xf numFmtId="0" fontId="9" fillId="0" borderId="0" xfId="0" applyFont="1" applyAlignment="1">
      <alignment horizontal="center"/>
    </xf>
    <xf numFmtId="0" fontId="0" fillId="2" borderId="0" xfId="0" applyFill="1"/>
    <xf numFmtId="0" fontId="4" fillId="0" borderId="0" xfId="0" applyFont="1" applyAlignment="1">
      <alignment horizontal="left" vertical="center" wrapText="1"/>
    </xf>
    <xf numFmtId="0" fontId="10" fillId="0" borderId="5" xfId="0" applyFont="1" applyBorder="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12" fillId="0" borderId="6" xfId="0" applyFont="1" applyBorder="1" applyAlignment="1">
      <alignment horizontal="left" vertical="center" wrapText="1"/>
    </xf>
    <xf numFmtId="0" fontId="1" fillId="0" borderId="0" xfId="0" applyFont="1" applyAlignment="1">
      <alignment horizontal="left" vertical="top"/>
    </xf>
    <xf numFmtId="0" fontId="2" fillId="0" borderId="0" xfId="0" applyFont="1" applyAlignment="1">
      <alignment horizontal="left"/>
    </xf>
    <xf numFmtId="0" fontId="2" fillId="0" borderId="4" xfId="0" applyFont="1" applyBorder="1" applyAlignment="1">
      <alignment horizontal="left"/>
    </xf>
    <xf numFmtId="0" fontId="2" fillId="0" borderId="2" xfId="0" applyFont="1" applyBorder="1" applyAlignment="1">
      <alignment horizontal="center" vertical="center" wrapText="1"/>
    </xf>
    <xf numFmtId="0" fontId="1" fillId="3"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K3:K100"/>
  <sheetViews>
    <sheetView showGridLines="0" tabSelected="1" workbookViewId="0"/>
  </sheetViews>
  <sheetFormatPr baseColWidth="10" defaultRowHeight="11.25" x14ac:dyDescent="0.2"/>
  <sheetData>
    <row r="3" spans="11:11" ht="20.25" x14ac:dyDescent="0.3">
      <c r="K3" s="14" t="s">
        <v>35</v>
      </c>
    </row>
    <row r="4" spans="11:11" ht="20.25" x14ac:dyDescent="0.3">
      <c r="K4" s="14"/>
    </row>
    <row r="5" spans="11:11" ht="20.25" x14ac:dyDescent="0.3">
      <c r="K5" s="14" t="s">
        <v>36</v>
      </c>
    </row>
    <row r="7" spans="11:11" ht="15" x14ac:dyDescent="0.2">
      <c r="K7" s="15" t="s">
        <v>67</v>
      </c>
    </row>
    <row r="8" spans="11:11" ht="15" x14ac:dyDescent="0.2">
      <c r="K8" s="15"/>
    </row>
    <row r="9" spans="11:11" ht="15" x14ac:dyDescent="0.2">
      <c r="K9" s="15"/>
    </row>
    <row r="10" spans="11:11" ht="15" x14ac:dyDescent="0.2">
      <c r="K10" s="15"/>
    </row>
    <row r="11" spans="11:11" ht="15" x14ac:dyDescent="0.2">
      <c r="K11" s="15"/>
    </row>
    <row r="12" spans="11:11" ht="15" x14ac:dyDescent="0.2">
      <c r="K12" s="15" t="s">
        <v>37</v>
      </c>
    </row>
    <row r="13" spans="11:11" ht="15" x14ac:dyDescent="0.2">
      <c r="K13" s="15" t="s">
        <v>38</v>
      </c>
    </row>
    <row r="14" spans="11:11" ht="15" x14ac:dyDescent="0.2">
      <c r="K14" s="15" t="s">
        <v>39</v>
      </c>
    </row>
    <row r="15" spans="11:11" ht="15" x14ac:dyDescent="0.2">
      <c r="K15" s="15"/>
    </row>
    <row r="16" spans="11:11" ht="15" x14ac:dyDescent="0.2">
      <c r="K16" s="15"/>
    </row>
    <row r="17" spans="11:11" ht="15" x14ac:dyDescent="0.2">
      <c r="K17" s="15"/>
    </row>
    <row r="18" spans="11:11" ht="15" x14ac:dyDescent="0.2">
      <c r="K18" s="15"/>
    </row>
    <row r="19" spans="11:11" ht="15" x14ac:dyDescent="0.2">
      <c r="K19" s="15"/>
    </row>
    <row r="20" spans="11:11" ht="15" x14ac:dyDescent="0.2">
      <c r="K20" s="15"/>
    </row>
    <row r="21" spans="11:11" ht="15" x14ac:dyDescent="0.2">
      <c r="K21" s="15"/>
    </row>
    <row r="22" spans="11:11" ht="15" x14ac:dyDescent="0.2">
      <c r="K22" s="15"/>
    </row>
    <row r="23" spans="11:11" ht="15" x14ac:dyDescent="0.2">
      <c r="K23" s="15"/>
    </row>
    <row r="24" spans="11:11" ht="15" x14ac:dyDescent="0.2">
      <c r="K24" s="15"/>
    </row>
    <row r="25" spans="11:11" ht="15" x14ac:dyDescent="0.2">
      <c r="K25" s="15"/>
    </row>
    <row r="26" spans="11:11" ht="15" x14ac:dyDescent="0.2">
      <c r="K26" s="15"/>
    </row>
    <row r="27" spans="11:11" ht="15" x14ac:dyDescent="0.2">
      <c r="K27" s="15"/>
    </row>
    <row r="28" spans="11:11" ht="15" x14ac:dyDescent="0.2">
      <c r="K28" s="15"/>
    </row>
    <row r="29" spans="11:11" ht="15" x14ac:dyDescent="0.2">
      <c r="K29" s="15"/>
    </row>
    <row r="30" spans="11:11" ht="15" x14ac:dyDescent="0.2">
      <c r="K30" s="15"/>
    </row>
    <row r="31" spans="11:11" ht="15" x14ac:dyDescent="0.2">
      <c r="K31" s="15"/>
    </row>
    <row r="32" spans="11:11" ht="15" x14ac:dyDescent="0.2">
      <c r="K32" s="15"/>
    </row>
    <row r="33" spans="11:11" ht="15" x14ac:dyDescent="0.2">
      <c r="K33" s="15"/>
    </row>
    <row r="34" spans="11:11" ht="15" x14ac:dyDescent="0.2">
      <c r="K34" s="15"/>
    </row>
    <row r="35" spans="11:11" ht="15" x14ac:dyDescent="0.2">
      <c r="K35" s="15"/>
    </row>
    <row r="36" spans="11:11" ht="15" x14ac:dyDescent="0.2">
      <c r="K36" s="15"/>
    </row>
    <row r="37" spans="11:11" ht="15" x14ac:dyDescent="0.2">
      <c r="K37" s="15"/>
    </row>
    <row r="38" spans="11:11" ht="15" x14ac:dyDescent="0.2">
      <c r="K38" s="15"/>
    </row>
    <row r="39" spans="11:11" ht="15" x14ac:dyDescent="0.2">
      <c r="K39" s="15"/>
    </row>
    <row r="40" spans="11:11" ht="15" x14ac:dyDescent="0.2">
      <c r="K40" s="15"/>
    </row>
    <row r="41" spans="11:11" ht="15" x14ac:dyDescent="0.2">
      <c r="K41" s="15"/>
    </row>
    <row r="42" spans="11:11" ht="15" x14ac:dyDescent="0.2">
      <c r="K42" s="15"/>
    </row>
    <row r="43" spans="11:11" ht="15" x14ac:dyDescent="0.2">
      <c r="K43" s="15"/>
    </row>
    <row r="44" spans="11:11" ht="15" x14ac:dyDescent="0.2">
      <c r="K44" s="15"/>
    </row>
    <row r="45" spans="11:11" ht="15" x14ac:dyDescent="0.2">
      <c r="K45" s="15"/>
    </row>
    <row r="46" spans="11:11" ht="15" x14ac:dyDescent="0.2">
      <c r="K46" s="15"/>
    </row>
    <row r="47" spans="11:11" ht="15" x14ac:dyDescent="0.2">
      <c r="K47" s="15"/>
    </row>
    <row r="48" spans="11:11" ht="15" x14ac:dyDescent="0.2">
      <c r="K48" s="15"/>
    </row>
    <row r="49" spans="11:11" ht="15" x14ac:dyDescent="0.2">
      <c r="K49" s="15"/>
    </row>
    <row r="50" spans="11:11" ht="15" x14ac:dyDescent="0.2">
      <c r="K50" s="15"/>
    </row>
    <row r="51" spans="11:11" ht="15" x14ac:dyDescent="0.2">
      <c r="K51" s="15"/>
    </row>
    <row r="52" spans="11:11" ht="15" x14ac:dyDescent="0.2">
      <c r="K52" s="15"/>
    </row>
    <row r="53" spans="11:11" ht="15" x14ac:dyDescent="0.2">
      <c r="K53" s="15"/>
    </row>
    <row r="54" spans="11:11" ht="15" x14ac:dyDescent="0.2">
      <c r="K54" s="15"/>
    </row>
    <row r="55" spans="11:11" ht="15" x14ac:dyDescent="0.2">
      <c r="K55" s="15"/>
    </row>
    <row r="56" spans="11:11" ht="15" x14ac:dyDescent="0.2">
      <c r="K56" s="15"/>
    </row>
    <row r="57" spans="11:11" ht="15" x14ac:dyDescent="0.2">
      <c r="K57" s="15"/>
    </row>
    <row r="58" spans="11:11" ht="15" x14ac:dyDescent="0.2">
      <c r="K58" s="15"/>
    </row>
    <row r="59" spans="11:11" ht="15" x14ac:dyDescent="0.2">
      <c r="K59" s="15"/>
    </row>
    <row r="60" spans="11:11" ht="15" x14ac:dyDescent="0.2">
      <c r="K60" s="15"/>
    </row>
    <row r="61" spans="11:11" ht="15" x14ac:dyDescent="0.2">
      <c r="K61" s="15"/>
    </row>
    <row r="62" spans="11:11" ht="15" x14ac:dyDescent="0.2">
      <c r="K62" s="15"/>
    </row>
    <row r="63" spans="11:11" ht="15" x14ac:dyDescent="0.2">
      <c r="K63" s="15"/>
    </row>
    <row r="64" spans="11:11" ht="15" x14ac:dyDescent="0.2">
      <c r="K64" s="15"/>
    </row>
    <row r="65" spans="11:11" ht="15" x14ac:dyDescent="0.2">
      <c r="K65" s="15"/>
    </row>
    <row r="66" spans="11:11" ht="15" x14ac:dyDescent="0.2">
      <c r="K66" s="15"/>
    </row>
    <row r="67" spans="11:11" ht="15" x14ac:dyDescent="0.2">
      <c r="K67" s="15"/>
    </row>
    <row r="68" spans="11:11" ht="15" x14ac:dyDescent="0.2">
      <c r="K68" s="15"/>
    </row>
    <row r="69" spans="11:11" ht="15" x14ac:dyDescent="0.2">
      <c r="K69" s="15"/>
    </row>
    <row r="70" spans="11:11" ht="15" x14ac:dyDescent="0.2">
      <c r="K70" s="15"/>
    </row>
    <row r="71" spans="11:11" ht="15" x14ac:dyDescent="0.2">
      <c r="K71" s="15"/>
    </row>
    <row r="72" spans="11:11" ht="15" x14ac:dyDescent="0.2">
      <c r="K72" s="15"/>
    </row>
    <row r="73" spans="11:11" ht="15" x14ac:dyDescent="0.2">
      <c r="K73" s="15"/>
    </row>
    <row r="74" spans="11:11" ht="15" x14ac:dyDescent="0.2">
      <c r="K74" s="15"/>
    </row>
    <row r="75" spans="11:11" ht="15" x14ac:dyDescent="0.2">
      <c r="K75" s="15"/>
    </row>
    <row r="76" spans="11:11" ht="15" x14ac:dyDescent="0.2">
      <c r="K76" s="15"/>
    </row>
    <row r="77" spans="11:11" ht="15" x14ac:dyDescent="0.2">
      <c r="K77" s="15"/>
    </row>
    <row r="78" spans="11:11" ht="15" x14ac:dyDescent="0.2">
      <c r="K78" s="15"/>
    </row>
    <row r="79" spans="11:11" ht="15" x14ac:dyDescent="0.2">
      <c r="K79" s="15"/>
    </row>
    <row r="80" spans="11:11" ht="15" x14ac:dyDescent="0.2">
      <c r="K80" s="15"/>
    </row>
    <row r="81" spans="11:11" ht="15" x14ac:dyDescent="0.2">
      <c r="K81" s="15"/>
    </row>
    <row r="82" spans="11:11" ht="15" x14ac:dyDescent="0.2">
      <c r="K82" s="15"/>
    </row>
    <row r="83" spans="11:11" ht="15" x14ac:dyDescent="0.2">
      <c r="K83" s="15"/>
    </row>
    <row r="84" spans="11:11" ht="15" x14ac:dyDescent="0.2">
      <c r="K84" s="15"/>
    </row>
    <row r="85" spans="11:11" ht="15" x14ac:dyDescent="0.2">
      <c r="K85" s="15"/>
    </row>
    <row r="86" spans="11:11" ht="15" x14ac:dyDescent="0.2">
      <c r="K86" s="15"/>
    </row>
    <row r="87" spans="11:11" ht="15" x14ac:dyDescent="0.2">
      <c r="K87" s="15"/>
    </row>
    <row r="88" spans="11:11" ht="15" x14ac:dyDescent="0.2">
      <c r="K88" s="15"/>
    </row>
    <row r="89" spans="11:11" ht="15" x14ac:dyDescent="0.2">
      <c r="K89" s="15"/>
    </row>
    <row r="90" spans="11:11" ht="15" x14ac:dyDescent="0.2">
      <c r="K90" s="15"/>
    </row>
    <row r="91" spans="11:11" ht="15" x14ac:dyDescent="0.2">
      <c r="K91" s="15"/>
    </row>
    <row r="92" spans="11:11" ht="15" x14ac:dyDescent="0.2">
      <c r="K92" s="15"/>
    </row>
    <row r="93" spans="11:11" ht="15" x14ac:dyDescent="0.2">
      <c r="K93" s="15"/>
    </row>
    <row r="94" spans="11:11" ht="15" x14ac:dyDescent="0.2">
      <c r="K94" s="15"/>
    </row>
    <row r="95" spans="11:11" ht="15" x14ac:dyDescent="0.2">
      <c r="K95" s="15"/>
    </row>
    <row r="96" spans="11:11" ht="15" x14ac:dyDescent="0.2">
      <c r="K96" s="15"/>
    </row>
    <row r="97" spans="11:11" ht="15" x14ac:dyDescent="0.2">
      <c r="K97" s="15"/>
    </row>
    <row r="98" spans="11:11" ht="15" x14ac:dyDescent="0.2">
      <c r="K98" s="15"/>
    </row>
    <row r="99" spans="11:11" ht="15" x14ac:dyDescent="0.2">
      <c r="K99" s="15"/>
    </row>
    <row r="100" spans="11:11" ht="15" x14ac:dyDescent="0.2">
      <c r="K100" s="15"/>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E68"/>
  <sheetViews>
    <sheetView showGridLines="0" zoomScaleNormal="100" workbookViewId="0">
      <selection sqref="A1:F1"/>
    </sheetView>
  </sheetViews>
  <sheetFormatPr baseColWidth="10" defaultRowHeight="11.25" x14ac:dyDescent="0.2"/>
  <cols>
    <col min="1" max="1" width="23.83203125" customWidth="1"/>
    <col min="2" max="2" width="19.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9.75" customHeight="1" x14ac:dyDescent="0.2">
      <c r="A2" s="18" t="s">
        <v>50</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1497</v>
      </c>
      <c r="D5" s="3">
        <v>166</v>
      </c>
      <c r="E5" s="3">
        <v>1058</v>
      </c>
      <c r="F5" s="3">
        <v>273</v>
      </c>
    </row>
    <row r="6" spans="1:31" ht="12" customHeight="1" x14ac:dyDescent="0.2">
      <c r="A6" s="24" t="s">
        <v>29</v>
      </c>
      <c r="B6" s="1" t="s">
        <v>8</v>
      </c>
      <c r="C6" s="10">
        <v>18</v>
      </c>
      <c r="D6" s="10">
        <v>7</v>
      </c>
      <c r="E6" s="10">
        <v>3</v>
      </c>
      <c r="F6" s="10">
        <v>8</v>
      </c>
      <c r="G6" t="s">
        <v>29</v>
      </c>
      <c r="H6" t="s">
        <v>29</v>
      </c>
    </row>
    <row r="7" spans="1:31" ht="12" customHeight="1" x14ac:dyDescent="0.2">
      <c r="A7" s="24" t="s">
        <v>29</v>
      </c>
      <c r="B7" s="1" t="s">
        <v>9</v>
      </c>
      <c r="C7" s="10">
        <v>28</v>
      </c>
      <c r="D7" s="10">
        <v>23</v>
      </c>
      <c r="E7" s="10">
        <v>2</v>
      </c>
      <c r="F7" s="10">
        <v>3</v>
      </c>
      <c r="G7" t="s">
        <v>29</v>
      </c>
      <c r="H7" t="s">
        <v>29</v>
      </c>
    </row>
    <row r="8" spans="1:31" ht="12" customHeight="1" x14ac:dyDescent="0.2">
      <c r="A8" s="24" t="s">
        <v>29</v>
      </c>
      <c r="B8" s="1" t="s">
        <v>10</v>
      </c>
      <c r="C8" s="10">
        <v>34</v>
      </c>
      <c r="D8" s="10">
        <v>32</v>
      </c>
      <c r="E8" s="10">
        <v>2</v>
      </c>
      <c r="F8" s="10" t="s">
        <v>42</v>
      </c>
      <c r="G8" t="s">
        <v>29</v>
      </c>
      <c r="H8" t="s">
        <v>29</v>
      </c>
    </row>
    <row r="9" spans="1:31" ht="12" customHeight="1" x14ac:dyDescent="0.2">
      <c r="A9" s="24" t="s">
        <v>29</v>
      </c>
      <c r="B9" s="1" t="s">
        <v>11</v>
      </c>
      <c r="C9" s="10">
        <v>53</v>
      </c>
      <c r="D9" s="10">
        <v>35</v>
      </c>
      <c r="E9" s="10">
        <v>18</v>
      </c>
      <c r="F9" s="10" t="s">
        <v>42</v>
      </c>
      <c r="G9" t="s">
        <v>29</v>
      </c>
      <c r="H9" t="s">
        <v>29</v>
      </c>
    </row>
    <row r="10" spans="1:31" ht="12" customHeight="1" x14ac:dyDescent="0.2">
      <c r="A10" s="24" t="s">
        <v>29</v>
      </c>
      <c r="B10" s="1" t="s">
        <v>12</v>
      </c>
      <c r="C10" s="10">
        <v>38</v>
      </c>
      <c r="D10" s="10">
        <v>8</v>
      </c>
      <c r="E10" s="10">
        <v>29</v>
      </c>
      <c r="F10" s="10">
        <v>1</v>
      </c>
      <c r="G10" t="s">
        <v>29</v>
      </c>
      <c r="H10" t="s">
        <v>29</v>
      </c>
    </row>
    <row r="11" spans="1:31" ht="12" customHeight="1" x14ac:dyDescent="0.2">
      <c r="A11" s="24" t="s">
        <v>29</v>
      </c>
      <c r="B11" s="1" t="s">
        <v>13</v>
      </c>
      <c r="C11" s="10">
        <v>68</v>
      </c>
      <c r="D11" s="10">
        <v>12</v>
      </c>
      <c r="E11" s="10">
        <v>52</v>
      </c>
      <c r="F11" s="10">
        <v>4</v>
      </c>
      <c r="G11" t="s">
        <v>29</v>
      </c>
      <c r="H11" t="s">
        <v>29</v>
      </c>
    </row>
    <row r="12" spans="1:31" ht="12" customHeight="1" x14ac:dyDescent="0.2">
      <c r="A12" s="24" t="s">
        <v>29</v>
      </c>
      <c r="B12" s="1" t="s">
        <v>14</v>
      </c>
      <c r="C12" s="10">
        <v>121</v>
      </c>
      <c r="D12" s="10">
        <v>10</v>
      </c>
      <c r="E12" s="10">
        <v>108</v>
      </c>
      <c r="F12" s="10">
        <v>3</v>
      </c>
      <c r="G12" t="s">
        <v>29</v>
      </c>
      <c r="H12" t="s">
        <v>29</v>
      </c>
    </row>
    <row r="13" spans="1:31" ht="12" customHeight="1" x14ac:dyDescent="0.2">
      <c r="A13" s="24" t="s">
        <v>29</v>
      </c>
      <c r="B13" s="1" t="s">
        <v>15</v>
      </c>
      <c r="C13" s="10">
        <v>104</v>
      </c>
      <c r="D13" s="10">
        <v>5</v>
      </c>
      <c r="E13" s="10">
        <v>88</v>
      </c>
      <c r="F13" s="10">
        <v>11</v>
      </c>
      <c r="G13" t="s">
        <v>29</v>
      </c>
      <c r="H13" t="s">
        <v>29</v>
      </c>
    </row>
    <row r="14" spans="1:31" ht="12" customHeight="1" x14ac:dyDescent="0.2">
      <c r="A14" s="24" t="s">
        <v>29</v>
      </c>
      <c r="B14" s="1" t="s">
        <v>16</v>
      </c>
      <c r="C14" s="10">
        <v>136</v>
      </c>
      <c r="D14" s="10">
        <v>4</v>
      </c>
      <c r="E14" s="10">
        <v>121</v>
      </c>
      <c r="F14" s="10">
        <v>11</v>
      </c>
      <c r="G14" t="s">
        <v>29</v>
      </c>
      <c r="H14" t="s">
        <v>29</v>
      </c>
    </row>
    <row r="15" spans="1:31" ht="12" customHeight="1" x14ac:dyDescent="0.2">
      <c r="A15" s="24" t="s">
        <v>29</v>
      </c>
      <c r="B15" s="1" t="s">
        <v>17</v>
      </c>
      <c r="C15" s="10">
        <v>117</v>
      </c>
      <c r="D15" s="10">
        <v>5</v>
      </c>
      <c r="E15" s="10">
        <v>96</v>
      </c>
      <c r="F15" s="10">
        <v>16</v>
      </c>
      <c r="G15" t="s">
        <v>29</v>
      </c>
      <c r="H15" t="s">
        <v>29</v>
      </c>
    </row>
    <row r="16" spans="1:31" ht="12" customHeight="1" x14ac:dyDescent="0.2">
      <c r="A16" s="24" t="s">
        <v>29</v>
      </c>
      <c r="B16" s="1" t="s">
        <v>18</v>
      </c>
      <c r="C16" s="10">
        <v>106</v>
      </c>
      <c r="D16" s="10">
        <v>8</v>
      </c>
      <c r="E16" s="10">
        <v>87</v>
      </c>
      <c r="F16" s="10">
        <v>11</v>
      </c>
      <c r="G16" t="s">
        <v>29</v>
      </c>
      <c r="H16" t="s">
        <v>29</v>
      </c>
    </row>
    <row r="17" spans="1:8" ht="12" customHeight="1" x14ac:dyDescent="0.2">
      <c r="A17" s="24" t="s">
        <v>29</v>
      </c>
      <c r="B17" s="1" t="s">
        <v>19</v>
      </c>
      <c r="C17" s="10">
        <v>128</v>
      </c>
      <c r="D17" s="10">
        <v>6</v>
      </c>
      <c r="E17" s="10">
        <v>104</v>
      </c>
      <c r="F17" s="10">
        <v>18</v>
      </c>
      <c r="G17" t="s">
        <v>29</v>
      </c>
      <c r="H17" t="s">
        <v>29</v>
      </c>
    </row>
    <row r="18" spans="1:8" ht="12" customHeight="1" x14ac:dyDescent="0.2">
      <c r="A18" s="24" t="s">
        <v>29</v>
      </c>
      <c r="B18" s="1" t="s">
        <v>20</v>
      </c>
      <c r="C18" s="10">
        <v>97</v>
      </c>
      <c r="D18" s="10">
        <v>4</v>
      </c>
      <c r="E18" s="10">
        <v>67</v>
      </c>
      <c r="F18" s="10">
        <v>26</v>
      </c>
      <c r="G18" t="s">
        <v>29</v>
      </c>
      <c r="H18" t="s">
        <v>29</v>
      </c>
    </row>
    <row r="19" spans="1:8" ht="12" customHeight="1" x14ac:dyDescent="0.2">
      <c r="A19" s="24" t="s">
        <v>29</v>
      </c>
      <c r="B19" s="1" t="s">
        <v>21</v>
      </c>
      <c r="C19" s="10">
        <v>110</v>
      </c>
      <c r="D19" s="10">
        <v>3</v>
      </c>
      <c r="E19" s="10">
        <v>81</v>
      </c>
      <c r="F19" s="10">
        <v>26</v>
      </c>
      <c r="G19" t="s">
        <v>29</v>
      </c>
      <c r="H19" t="s">
        <v>29</v>
      </c>
    </row>
    <row r="20" spans="1:8" ht="12" customHeight="1" x14ac:dyDescent="0.2">
      <c r="A20" s="24" t="s">
        <v>29</v>
      </c>
      <c r="B20" s="1" t="s">
        <v>22</v>
      </c>
      <c r="C20" s="10">
        <v>113</v>
      </c>
      <c r="D20" s="10">
        <v>1</v>
      </c>
      <c r="E20" s="10">
        <v>77</v>
      </c>
      <c r="F20" s="10">
        <v>35</v>
      </c>
      <c r="G20" t="s">
        <v>29</v>
      </c>
      <c r="H20" t="s">
        <v>29</v>
      </c>
    </row>
    <row r="21" spans="1:8" ht="12" customHeight="1" x14ac:dyDescent="0.2">
      <c r="A21" s="24" t="s">
        <v>29</v>
      </c>
      <c r="B21" s="1" t="s">
        <v>23</v>
      </c>
      <c r="C21" s="10">
        <v>101</v>
      </c>
      <c r="D21" s="10">
        <v>1</v>
      </c>
      <c r="E21" s="10">
        <v>61</v>
      </c>
      <c r="F21" s="10">
        <v>39</v>
      </c>
      <c r="G21" t="s">
        <v>29</v>
      </c>
      <c r="H21" t="s">
        <v>29</v>
      </c>
    </row>
    <row r="22" spans="1:8" ht="12" customHeight="1" x14ac:dyDescent="0.2">
      <c r="A22" s="24" t="s">
        <v>29</v>
      </c>
      <c r="B22" s="1" t="s">
        <v>24</v>
      </c>
      <c r="C22" s="10">
        <v>67</v>
      </c>
      <c r="D22" s="10">
        <v>1</v>
      </c>
      <c r="E22" s="10">
        <v>32</v>
      </c>
      <c r="F22" s="10">
        <v>34</v>
      </c>
      <c r="G22" t="s">
        <v>29</v>
      </c>
      <c r="H22" t="s">
        <v>29</v>
      </c>
    </row>
    <row r="23" spans="1:8" ht="12" customHeight="1" x14ac:dyDescent="0.2">
      <c r="A23" s="24" t="s">
        <v>29</v>
      </c>
      <c r="B23" s="1" t="s">
        <v>25</v>
      </c>
      <c r="C23" s="10">
        <v>37</v>
      </c>
      <c r="D23" s="10" t="s">
        <v>42</v>
      </c>
      <c r="E23" s="10">
        <v>21</v>
      </c>
      <c r="F23" s="10">
        <v>16</v>
      </c>
      <c r="G23" t="s">
        <v>29</v>
      </c>
      <c r="H23" t="s">
        <v>29</v>
      </c>
    </row>
    <row r="24" spans="1:8" ht="12" customHeight="1" x14ac:dyDescent="0.2">
      <c r="A24" s="24" t="s">
        <v>29</v>
      </c>
      <c r="B24" s="1" t="s">
        <v>26</v>
      </c>
      <c r="C24" s="10">
        <v>21</v>
      </c>
      <c r="D24" s="10">
        <v>1</v>
      </c>
      <c r="E24" s="10">
        <v>9</v>
      </c>
      <c r="F24" s="10">
        <v>11</v>
      </c>
      <c r="G24" t="s">
        <v>29</v>
      </c>
      <c r="H24" t="s">
        <v>29</v>
      </c>
    </row>
    <row r="25" spans="1:8" ht="12" customHeight="1" x14ac:dyDescent="0.2">
      <c r="A25" s="23" t="s">
        <v>27</v>
      </c>
      <c r="B25" s="4" t="s">
        <v>29</v>
      </c>
      <c r="C25" s="3">
        <v>824</v>
      </c>
      <c r="D25" s="3">
        <v>89</v>
      </c>
      <c r="E25" s="3">
        <v>568</v>
      </c>
      <c r="F25" s="3">
        <v>167</v>
      </c>
    </row>
    <row r="26" spans="1:8" ht="12" customHeight="1" x14ac:dyDescent="0.2">
      <c r="A26" s="24" t="s">
        <v>29</v>
      </c>
      <c r="B26" s="1" t="s">
        <v>8</v>
      </c>
      <c r="C26" s="10">
        <v>12</v>
      </c>
      <c r="D26" s="10">
        <v>5</v>
      </c>
      <c r="E26" s="10">
        <v>2</v>
      </c>
      <c r="F26" s="10">
        <v>5</v>
      </c>
      <c r="G26" t="s">
        <v>29</v>
      </c>
      <c r="H26" t="s">
        <v>29</v>
      </c>
    </row>
    <row r="27" spans="1:8" ht="12" customHeight="1" x14ac:dyDescent="0.2">
      <c r="A27" s="24" t="s">
        <v>29</v>
      </c>
      <c r="B27" s="1" t="s">
        <v>9</v>
      </c>
      <c r="C27" s="10">
        <v>16</v>
      </c>
      <c r="D27" s="10">
        <v>13</v>
      </c>
      <c r="E27" s="10">
        <v>1</v>
      </c>
      <c r="F27" s="10">
        <v>2</v>
      </c>
      <c r="G27" t="s">
        <v>29</v>
      </c>
      <c r="H27" t="s">
        <v>29</v>
      </c>
    </row>
    <row r="28" spans="1:8" ht="12" customHeight="1" x14ac:dyDescent="0.2">
      <c r="A28" s="24" t="s">
        <v>29</v>
      </c>
      <c r="B28" s="1" t="s">
        <v>10</v>
      </c>
      <c r="C28" s="10">
        <v>17</v>
      </c>
      <c r="D28" s="10">
        <v>17</v>
      </c>
      <c r="E28" s="10" t="s">
        <v>42</v>
      </c>
      <c r="F28" s="10" t="s">
        <v>42</v>
      </c>
      <c r="G28" t="s">
        <v>29</v>
      </c>
      <c r="H28" t="s">
        <v>29</v>
      </c>
    </row>
    <row r="29" spans="1:8" ht="12" customHeight="1" x14ac:dyDescent="0.2">
      <c r="A29" s="24" t="s">
        <v>29</v>
      </c>
      <c r="B29" s="1" t="s">
        <v>11</v>
      </c>
      <c r="C29" s="10">
        <v>27</v>
      </c>
      <c r="D29" s="10">
        <v>15</v>
      </c>
      <c r="E29" s="10">
        <v>12</v>
      </c>
      <c r="F29" s="10" t="s">
        <v>42</v>
      </c>
      <c r="G29" t="s">
        <v>29</v>
      </c>
      <c r="H29" t="s">
        <v>29</v>
      </c>
    </row>
    <row r="30" spans="1:8" ht="12" customHeight="1" x14ac:dyDescent="0.2">
      <c r="A30" s="24" t="s">
        <v>29</v>
      </c>
      <c r="B30" s="1" t="s">
        <v>12</v>
      </c>
      <c r="C30" s="10">
        <v>18</v>
      </c>
      <c r="D30" s="10">
        <v>4</v>
      </c>
      <c r="E30" s="10">
        <v>13</v>
      </c>
      <c r="F30" s="10">
        <v>1</v>
      </c>
      <c r="G30" t="s">
        <v>29</v>
      </c>
      <c r="H30" t="s">
        <v>29</v>
      </c>
    </row>
    <row r="31" spans="1:8" ht="12" customHeight="1" x14ac:dyDescent="0.2">
      <c r="A31" s="24" t="s">
        <v>29</v>
      </c>
      <c r="B31" s="1" t="s">
        <v>13</v>
      </c>
      <c r="C31" s="10">
        <v>37</v>
      </c>
      <c r="D31" s="10">
        <v>6</v>
      </c>
      <c r="E31" s="10">
        <v>28</v>
      </c>
      <c r="F31" s="10">
        <v>3</v>
      </c>
      <c r="G31" t="s">
        <v>29</v>
      </c>
      <c r="H31" t="s">
        <v>29</v>
      </c>
    </row>
    <row r="32" spans="1:8" ht="12" customHeight="1" x14ac:dyDescent="0.2">
      <c r="A32" s="24" t="s">
        <v>29</v>
      </c>
      <c r="B32" s="1" t="s">
        <v>14</v>
      </c>
      <c r="C32" s="10">
        <v>80</v>
      </c>
      <c r="D32" s="10">
        <v>7</v>
      </c>
      <c r="E32" s="10">
        <v>71</v>
      </c>
      <c r="F32" s="10">
        <v>2</v>
      </c>
      <c r="G32" t="s">
        <v>29</v>
      </c>
      <c r="H32" t="s">
        <v>29</v>
      </c>
    </row>
    <row r="33" spans="1:8" ht="12" customHeight="1" x14ac:dyDescent="0.2">
      <c r="A33" s="24" t="s">
        <v>29</v>
      </c>
      <c r="B33" s="1" t="s">
        <v>15</v>
      </c>
      <c r="C33" s="10">
        <v>42</v>
      </c>
      <c r="D33" s="10" t="s">
        <v>42</v>
      </c>
      <c r="E33" s="10">
        <v>40</v>
      </c>
      <c r="F33" s="10">
        <v>2</v>
      </c>
      <c r="G33" t="s">
        <v>29</v>
      </c>
      <c r="H33" t="s">
        <v>29</v>
      </c>
    </row>
    <row r="34" spans="1:8" ht="12" customHeight="1" x14ac:dyDescent="0.2">
      <c r="A34" s="24" t="s">
        <v>29</v>
      </c>
      <c r="B34" s="1" t="s">
        <v>16</v>
      </c>
      <c r="C34" s="10">
        <v>84</v>
      </c>
      <c r="D34" s="10">
        <v>2</v>
      </c>
      <c r="E34" s="10">
        <v>78</v>
      </c>
      <c r="F34" s="10">
        <v>4</v>
      </c>
      <c r="G34" t="s">
        <v>29</v>
      </c>
      <c r="H34" t="s">
        <v>29</v>
      </c>
    </row>
    <row r="35" spans="1:8" ht="12" customHeight="1" x14ac:dyDescent="0.2">
      <c r="A35" s="24" t="s">
        <v>29</v>
      </c>
      <c r="B35" s="1" t="s">
        <v>17</v>
      </c>
      <c r="C35" s="10">
        <v>68</v>
      </c>
      <c r="D35" s="10">
        <v>3</v>
      </c>
      <c r="E35" s="10">
        <v>58</v>
      </c>
      <c r="F35" s="10">
        <v>7</v>
      </c>
      <c r="G35" t="s">
        <v>29</v>
      </c>
      <c r="H35" t="s">
        <v>29</v>
      </c>
    </row>
    <row r="36" spans="1:8" ht="12" customHeight="1" x14ac:dyDescent="0.2">
      <c r="A36" s="24" t="s">
        <v>29</v>
      </c>
      <c r="B36" s="1" t="s">
        <v>18</v>
      </c>
      <c r="C36" s="10">
        <v>62</v>
      </c>
      <c r="D36" s="10">
        <v>8</v>
      </c>
      <c r="E36" s="10">
        <v>47</v>
      </c>
      <c r="F36" s="10">
        <v>7</v>
      </c>
      <c r="G36" t="s">
        <v>29</v>
      </c>
      <c r="H36" t="s">
        <v>29</v>
      </c>
    </row>
    <row r="37" spans="1:8" ht="12" customHeight="1" x14ac:dyDescent="0.2">
      <c r="A37" s="24" t="s">
        <v>29</v>
      </c>
      <c r="B37" s="1" t="s">
        <v>19</v>
      </c>
      <c r="C37" s="10">
        <v>70</v>
      </c>
      <c r="D37" s="10">
        <v>2</v>
      </c>
      <c r="E37" s="10">
        <v>56</v>
      </c>
      <c r="F37" s="10">
        <v>12</v>
      </c>
      <c r="G37" t="s">
        <v>29</v>
      </c>
      <c r="H37" t="s">
        <v>29</v>
      </c>
    </row>
    <row r="38" spans="1:8" ht="12" customHeight="1" x14ac:dyDescent="0.2">
      <c r="A38" s="24" t="s">
        <v>29</v>
      </c>
      <c r="B38" s="1" t="s">
        <v>20</v>
      </c>
      <c r="C38" s="10">
        <v>56</v>
      </c>
      <c r="D38" s="10">
        <v>3</v>
      </c>
      <c r="E38" s="10">
        <v>36</v>
      </c>
      <c r="F38" s="10">
        <v>17</v>
      </c>
      <c r="G38" t="s">
        <v>29</v>
      </c>
      <c r="H38" t="s">
        <v>29</v>
      </c>
    </row>
    <row r="39" spans="1:8" ht="12" customHeight="1" x14ac:dyDescent="0.25">
      <c r="A39" s="24" t="s">
        <v>29</v>
      </c>
      <c r="B39" s="1" t="s">
        <v>21</v>
      </c>
      <c r="C39" s="10">
        <v>50</v>
      </c>
      <c r="D39" s="10">
        <v>2</v>
      </c>
      <c r="E39" s="10">
        <v>32</v>
      </c>
      <c r="F39" s="10">
        <v>16</v>
      </c>
      <c r="G39" t="s">
        <v>29</v>
      </c>
      <c r="H39" t="s">
        <v>29</v>
      </c>
    </row>
    <row r="40" spans="1:8" ht="12" customHeight="1" x14ac:dyDescent="0.2">
      <c r="A40" s="24" t="s">
        <v>29</v>
      </c>
      <c r="B40" s="1" t="s">
        <v>22</v>
      </c>
      <c r="C40" s="10">
        <v>66</v>
      </c>
      <c r="D40" s="10">
        <v>1</v>
      </c>
      <c r="E40" s="10">
        <v>38</v>
      </c>
      <c r="F40" s="10">
        <v>27</v>
      </c>
      <c r="G40" t="s">
        <v>29</v>
      </c>
      <c r="H40" t="s">
        <v>29</v>
      </c>
    </row>
    <row r="41" spans="1:8" ht="12" customHeight="1" x14ac:dyDescent="0.2">
      <c r="A41" s="24" t="s">
        <v>29</v>
      </c>
      <c r="B41" s="1" t="s">
        <v>23</v>
      </c>
      <c r="C41" s="10">
        <v>56</v>
      </c>
      <c r="D41" s="10" t="s">
        <v>42</v>
      </c>
      <c r="E41" s="10">
        <v>32</v>
      </c>
      <c r="F41" s="10">
        <v>24</v>
      </c>
      <c r="G41" t="s">
        <v>29</v>
      </c>
      <c r="H41" t="s">
        <v>29</v>
      </c>
    </row>
    <row r="42" spans="1:8" ht="12" customHeight="1" x14ac:dyDescent="0.2">
      <c r="A42" s="24" t="s">
        <v>29</v>
      </c>
      <c r="B42" s="1" t="s">
        <v>24</v>
      </c>
      <c r="C42" s="10">
        <v>28</v>
      </c>
      <c r="D42" s="10" t="s">
        <v>42</v>
      </c>
      <c r="E42" s="10">
        <v>12</v>
      </c>
      <c r="F42" s="10">
        <v>16</v>
      </c>
      <c r="G42" t="s">
        <v>29</v>
      </c>
      <c r="H42" t="s">
        <v>29</v>
      </c>
    </row>
    <row r="43" spans="1:8" ht="12" customHeight="1" x14ac:dyDescent="0.2">
      <c r="A43" s="24" t="s">
        <v>29</v>
      </c>
      <c r="B43" s="1" t="s">
        <v>25</v>
      </c>
      <c r="C43" s="10">
        <v>19</v>
      </c>
      <c r="D43" s="10" t="s">
        <v>42</v>
      </c>
      <c r="E43" s="10">
        <v>7</v>
      </c>
      <c r="F43" s="10">
        <v>12</v>
      </c>
      <c r="G43" t="s">
        <v>29</v>
      </c>
      <c r="H43" t="s">
        <v>29</v>
      </c>
    </row>
    <row r="44" spans="1:8" ht="12" customHeight="1" x14ac:dyDescent="0.2">
      <c r="A44" s="24" t="s">
        <v>29</v>
      </c>
      <c r="B44" s="1" t="s">
        <v>26</v>
      </c>
      <c r="C44" s="10">
        <v>16</v>
      </c>
      <c r="D44" s="10">
        <v>1</v>
      </c>
      <c r="E44" s="10">
        <v>5</v>
      </c>
      <c r="F44" s="10">
        <v>10</v>
      </c>
      <c r="G44" t="s">
        <v>29</v>
      </c>
      <c r="H44" t="s">
        <v>29</v>
      </c>
    </row>
    <row r="45" spans="1:8" ht="12" customHeight="1" x14ac:dyDescent="0.2">
      <c r="A45" s="23" t="s">
        <v>28</v>
      </c>
      <c r="B45" s="4" t="s">
        <v>29</v>
      </c>
      <c r="C45" s="3">
        <v>673</v>
      </c>
      <c r="D45" s="3">
        <v>77</v>
      </c>
      <c r="E45" s="3">
        <v>490</v>
      </c>
      <c r="F45" s="3">
        <v>106</v>
      </c>
    </row>
    <row r="46" spans="1:8" ht="12" customHeight="1" x14ac:dyDescent="0.2">
      <c r="A46" s="24" t="s">
        <v>29</v>
      </c>
      <c r="B46" s="1" t="s">
        <v>8</v>
      </c>
      <c r="C46" s="10">
        <v>6</v>
      </c>
      <c r="D46" s="10">
        <v>2</v>
      </c>
      <c r="E46" s="10">
        <v>1</v>
      </c>
      <c r="F46" s="10">
        <v>3</v>
      </c>
      <c r="G46" t="s">
        <v>29</v>
      </c>
      <c r="H46" t="s">
        <v>29</v>
      </c>
    </row>
    <row r="47" spans="1:8" ht="12" customHeight="1" x14ac:dyDescent="0.2">
      <c r="A47" s="24" t="s">
        <v>29</v>
      </c>
      <c r="B47" s="1" t="s">
        <v>9</v>
      </c>
      <c r="C47" s="10">
        <v>12</v>
      </c>
      <c r="D47" s="10">
        <v>10</v>
      </c>
      <c r="E47" s="10">
        <v>1</v>
      </c>
      <c r="F47" s="10">
        <v>1</v>
      </c>
      <c r="G47" t="s">
        <v>29</v>
      </c>
      <c r="H47" t="s">
        <v>29</v>
      </c>
    </row>
    <row r="48" spans="1:8" ht="12" customHeight="1" x14ac:dyDescent="0.2">
      <c r="A48" s="24" t="s">
        <v>29</v>
      </c>
      <c r="B48" s="1" t="s">
        <v>10</v>
      </c>
      <c r="C48" s="10">
        <v>17</v>
      </c>
      <c r="D48" s="10">
        <v>15</v>
      </c>
      <c r="E48" s="10">
        <v>2</v>
      </c>
      <c r="F48" s="10" t="s">
        <v>42</v>
      </c>
      <c r="G48" t="s">
        <v>29</v>
      </c>
      <c r="H48" t="s">
        <v>29</v>
      </c>
    </row>
    <row r="49" spans="1:8" ht="12" customHeight="1" x14ac:dyDescent="0.2">
      <c r="A49" s="24" t="s">
        <v>29</v>
      </c>
      <c r="B49" s="1" t="s">
        <v>11</v>
      </c>
      <c r="C49" s="10">
        <v>26</v>
      </c>
      <c r="D49" s="10">
        <v>20</v>
      </c>
      <c r="E49" s="10">
        <v>6</v>
      </c>
      <c r="F49" s="10" t="s">
        <v>42</v>
      </c>
      <c r="G49" t="s">
        <v>29</v>
      </c>
      <c r="H49" t="s">
        <v>29</v>
      </c>
    </row>
    <row r="50" spans="1:8" ht="12" customHeight="1" x14ac:dyDescent="0.2">
      <c r="A50" s="24" t="s">
        <v>29</v>
      </c>
      <c r="B50" s="1" t="s">
        <v>12</v>
      </c>
      <c r="C50" s="10">
        <v>20</v>
      </c>
      <c r="D50" s="10">
        <v>4</v>
      </c>
      <c r="E50" s="10">
        <v>16</v>
      </c>
      <c r="F50" s="10" t="s">
        <v>42</v>
      </c>
      <c r="G50" t="s">
        <v>29</v>
      </c>
      <c r="H50" t="s">
        <v>29</v>
      </c>
    </row>
    <row r="51" spans="1:8" ht="12" customHeight="1" x14ac:dyDescent="0.2">
      <c r="A51" s="24" t="s">
        <v>29</v>
      </c>
      <c r="B51" s="1" t="s">
        <v>13</v>
      </c>
      <c r="C51" s="10">
        <v>31</v>
      </c>
      <c r="D51" s="10">
        <v>6</v>
      </c>
      <c r="E51" s="10">
        <v>24</v>
      </c>
      <c r="F51" s="10">
        <v>1</v>
      </c>
      <c r="G51" t="s">
        <v>29</v>
      </c>
      <c r="H51" t="s">
        <v>29</v>
      </c>
    </row>
    <row r="52" spans="1:8" ht="12" customHeight="1" x14ac:dyDescent="0.2">
      <c r="A52" s="24" t="s">
        <v>29</v>
      </c>
      <c r="B52" s="1" t="s">
        <v>14</v>
      </c>
      <c r="C52" s="10">
        <v>41</v>
      </c>
      <c r="D52" s="10">
        <v>3</v>
      </c>
      <c r="E52" s="10">
        <v>37</v>
      </c>
      <c r="F52" s="10">
        <v>1</v>
      </c>
      <c r="G52" t="s">
        <v>29</v>
      </c>
      <c r="H52" t="s">
        <v>29</v>
      </c>
    </row>
    <row r="53" spans="1:8" ht="12" customHeight="1" x14ac:dyDescent="0.2">
      <c r="A53" s="24" t="s">
        <v>29</v>
      </c>
      <c r="B53" s="1" t="s">
        <v>15</v>
      </c>
      <c r="C53" s="10">
        <v>62</v>
      </c>
      <c r="D53" s="10">
        <v>5</v>
      </c>
      <c r="E53" s="10">
        <v>48</v>
      </c>
      <c r="F53" s="10">
        <v>9</v>
      </c>
      <c r="G53" t="s">
        <v>29</v>
      </c>
      <c r="H53" t="s">
        <v>29</v>
      </c>
    </row>
    <row r="54" spans="1:8" ht="12" customHeight="1" x14ac:dyDescent="0.2">
      <c r="A54" s="24" t="s">
        <v>29</v>
      </c>
      <c r="B54" s="1" t="s">
        <v>16</v>
      </c>
      <c r="C54" s="10">
        <v>52</v>
      </c>
      <c r="D54" s="10">
        <v>2</v>
      </c>
      <c r="E54" s="10">
        <v>43</v>
      </c>
      <c r="F54" s="10">
        <v>7</v>
      </c>
      <c r="G54" t="s">
        <v>29</v>
      </c>
      <c r="H54" t="s">
        <v>29</v>
      </c>
    </row>
    <row r="55" spans="1:8" ht="12" customHeight="1" x14ac:dyDescent="0.2">
      <c r="A55" s="24" t="s">
        <v>29</v>
      </c>
      <c r="B55" s="1" t="s">
        <v>17</v>
      </c>
      <c r="C55" s="10">
        <v>49</v>
      </c>
      <c r="D55" s="10">
        <v>2</v>
      </c>
      <c r="E55" s="10">
        <v>38</v>
      </c>
      <c r="F55" s="10">
        <v>9</v>
      </c>
      <c r="G55" t="s">
        <v>29</v>
      </c>
      <c r="H55" t="s">
        <v>29</v>
      </c>
    </row>
    <row r="56" spans="1:8" ht="12" customHeight="1" x14ac:dyDescent="0.2">
      <c r="A56" s="24" t="s">
        <v>29</v>
      </c>
      <c r="B56" s="1" t="s">
        <v>18</v>
      </c>
      <c r="C56" s="10">
        <v>44</v>
      </c>
      <c r="D56" s="10" t="s">
        <v>42</v>
      </c>
      <c r="E56" s="10">
        <v>40</v>
      </c>
      <c r="F56" s="10">
        <v>4</v>
      </c>
      <c r="G56" t="s">
        <v>29</v>
      </c>
      <c r="H56" t="s">
        <v>29</v>
      </c>
    </row>
    <row r="57" spans="1:8" ht="12" customHeight="1" x14ac:dyDescent="0.2">
      <c r="A57" s="24" t="s">
        <v>29</v>
      </c>
      <c r="B57" s="1" t="s">
        <v>19</v>
      </c>
      <c r="C57" s="10">
        <v>58</v>
      </c>
      <c r="D57" s="10">
        <v>4</v>
      </c>
      <c r="E57" s="10">
        <v>48</v>
      </c>
      <c r="F57" s="10">
        <v>6</v>
      </c>
      <c r="G57" t="s">
        <v>29</v>
      </c>
      <c r="H57" t="s">
        <v>29</v>
      </c>
    </row>
    <row r="58" spans="1:8" ht="12" customHeight="1" x14ac:dyDescent="0.2">
      <c r="A58" s="24" t="s">
        <v>29</v>
      </c>
      <c r="B58" s="1" t="s">
        <v>20</v>
      </c>
      <c r="C58" s="10">
        <v>41</v>
      </c>
      <c r="D58" s="10">
        <v>1</v>
      </c>
      <c r="E58" s="10">
        <v>31</v>
      </c>
      <c r="F58" s="10">
        <v>9</v>
      </c>
      <c r="G58" t="s">
        <v>29</v>
      </c>
      <c r="H58" t="s">
        <v>29</v>
      </c>
    </row>
    <row r="59" spans="1:8" ht="12" customHeight="1" x14ac:dyDescent="0.2">
      <c r="A59" s="24" t="s">
        <v>29</v>
      </c>
      <c r="B59" s="1" t="s">
        <v>21</v>
      </c>
      <c r="C59" s="10">
        <v>60</v>
      </c>
      <c r="D59" s="10">
        <v>1</v>
      </c>
      <c r="E59" s="10">
        <v>49</v>
      </c>
      <c r="F59" s="10">
        <v>10</v>
      </c>
      <c r="G59" t="s">
        <v>29</v>
      </c>
      <c r="H59" t="s">
        <v>29</v>
      </c>
    </row>
    <row r="60" spans="1:8" ht="12" customHeight="1" x14ac:dyDescent="0.2">
      <c r="A60" s="24" t="s">
        <v>29</v>
      </c>
      <c r="B60" s="1" t="s">
        <v>22</v>
      </c>
      <c r="C60" s="10">
        <v>47</v>
      </c>
      <c r="D60" s="10" t="s">
        <v>42</v>
      </c>
      <c r="E60" s="10">
        <v>39</v>
      </c>
      <c r="F60" s="10">
        <v>8</v>
      </c>
      <c r="G60" t="s">
        <v>29</v>
      </c>
      <c r="H60" t="s">
        <v>29</v>
      </c>
    </row>
    <row r="61" spans="1:8" ht="12" customHeight="1" x14ac:dyDescent="0.2">
      <c r="A61" s="24" t="s">
        <v>29</v>
      </c>
      <c r="B61" s="1" t="s">
        <v>23</v>
      </c>
      <c r="C61" s="10">
        <v>45</v>
      </c>
      <c r="D61" s="10">
        <v>1</v>
      </c>
      <c r="E61" s="10">
        <v>29</v>
      </c>
      <c r="F61" s="10">
        <v>15</v>
      </c>
      <c r="G61" t="s">
        <v>29</v>
      </c>
      <c r="H61" t="s">
        <v>29</v>
      </c>
    </row>
    <row r="62" spans="1:8" ht="12" customHeight="1" x14ac:dyDescent="0.2">
      <c r="A62" s="24" t="s">
        <v>29</v>
      </c>
      <c r="B62" s="1" t="s">
        <v>24</v>
      </c>
      <c r="C62" s="10">
        <v>39</v>
      </c>
      <c r="D62" s="10">
        <v>1</v>
      </c>
      <c r="E62" s="10">
        <v>20</v>
      </c>
      <c r="F62" s="10">
        <v>18</v>
      </c>
      <c r="G62" t="s">
        <v>29</v>
      </c>
      <c r="H62" t="s">
        <v>29</v>
      </c>
    </row>
    <row r="63" spans="1:8" ht="12" customHeight="1" x14ac:dyDescent="0.2">
      <c r="A63" s="24" t="s">
        <v>29</v>
      </c>
      <c r="B63" s="1" t="s">
        <v>25</v>
      </c>
      <c r="C63" s="10">
        <v>18</v>
      </c>
      <c r="D63" s="10" t="s">
        <v>42</v>
      </c>
      <c r="E63" s="10">
        <v>14</v>
      </c>
      <c r="F63" s="10">
        <v>4</v>
      </c>
      <c r="G63" t="s">
        <v>29</v>
      </c>
      <c r="H63" t="s">
        <v>29</v>
      </c>
    </row>
    <row r="64" spans="1:8" ht="12" customHeight="1" x14ac:dyDescent="0.2">
      <c r="A64" s="25" t="s">
        <v>29</v>
      </c>
      <c r="B64" s="7" t="s">
        <v>26</v>
      </c>
      <c r="C64" s="6">
        <v>5</v>
      </c>
      <c r="D64" s="6" t="s">
        <v>42</v>
      </c>
      <c r="E64" s="6">
        <v>4</v>
      </c>
      <c r="F64" s="6">
        <v>1</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E68"/>
  <sheetViews>
    <sheetView showGridLines="0" zoomScaleNormal="100" workbookViewId="0">
      <selection sqref="A1:F1"/>
    </sheetView>
  </sheetViews>
  <sheetFormatPr baseColWidth="10" defaultRowHeight="11.25" x14ac:dyDescent="0.2"/>
  <cols>
    <col min="1" max="2" width="23.83203125" customWidth="1"/>
    <col min="3" max="3" width="15" customWidth="1"/>
    <col min="4" max="4" width="14.33203125" customWidth="1"/>
    <col min="5" max="5" width="15.83203125" customWidth="1"/>
    <col min="6" max="6" width="1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9" customHeight="1" x14ac:dyDescent="0.2">
      <c r="A2" s="18" t="s">
        <v>51</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3611</v>
      </c>
      <c r="D5" s="3">
        <v>573</v>
      </c>
      <c r="E5" s="3">
        <v>2623</v>
      </c>
      <c r="F5" s="3">
        <v>415</v>
      </c>
    </row>
    <row r="6" spans="1:31" ht="12" customHeight="1" x14ac:dyDescent="0.2">
      <c r="A6" s="24" t="s">
        <v>29</v>
      </c>
      <c r="B6" s="1" t="s">
        <v>8</v>
      </c>
      <c r="C6" s="10">
        <v>78</v>
      </c>
      <c r="D6" s="10">
        <v>18</v>
      </c>
      <c r="E6" s="10">
        <v>10</v>
      </c>
      <c r="F6" s="10">
        <v>50</v>
      </c>
      <c r="G6" t="s">
        <v>29</v>
      </c>
      <c r="H6" t="s">
        <v>29</v>
      </c>
    </row>
    <row r="7" spans="1:31" ht="12" customHeight="1" x14ac:dyDescent="0.2">
      <c r="A7" s="24" t="s">
        <v>29</v>
      </c>
      <c r="B7" s="1" t="s">
        <v>9</v>
      </c>
      <c r="C7" s="10">
        <v>119</v>
      </c>
      <c r="D7" s="10">
        <v>102</v>
      </c>
      <c r="E7" s="10">
        <v>10</v>
      </c>
      <c r="F7" s="10">
        <v>7</v>
      </c>
      <c r="G7" t="s">
        <v>29</v>
      </c>
      <c r="H7" t="s">
        <v>29</v>
      </c>
    </row>
    <row r="8" spans="1:31" ht="12" customHeight="1" x14ac:dyDescent="0.2">
      <c r="A8" s="24" t="s">
        <v>29</v>
      </c>
      <c r="B8" s="1" t="s">
        <v>10</v>
      </c>
      <c r="C8" s="10">
        <v>159</v>
      </c>
      <c r="D8" s="10">
        <v>141</v>
      </c>
      <c r="E8" s="10">
        <v>14</v>
      </c>
      <c r="F8" s="10">
        <v>4</v>
      </c>
      <c r="G8" t="s">
        <v>29</v>
      </c>
      <c r="H8" t="s">
        <v>29</v>
      </c>
    </row>
    <row r="9" spans="1:31" ht="12" customHeight="1" x14ac:dyDescent="0.2">
      <c r="A9" s="24" t="s">
        <v>29</v>
      </c>
      <c r="B9" s="1" t="s">
        <v>11</v>
      </c>
      <c r="C9" s="10">
        <v>156</v>
      </c>
      <c r="D9" s="10">
        <v>101</v>
      </c>
      <c r="E9" s="10">
        <v>53</v>
      </c>
      <c r="F9" s="10">
        <v>2</v>
      </c>
      <c r="G9" t="s">
        <v>29</v>
      </c>
      <c r="H9" t="s">
        <v>29</v>
      </c>
    </row>
    <row r="10" spans="1:31" ht="12" customHeight="1" x14ac:dyDescent="0.2">
      <c r="A10" s="24" t="s">
        <v>29</v>
      </c>
      <c r="B10" s="1" t="s">
        <v>12</v>
      </c>
      <c r="C10" s="10">
        <v>172</v>
      </c>
      <c r="D10" s="10">
        <v>44</v>
      </c>
      <c r="E10" s="10">
        <v>122</v>
      </c>
      <c r="F10" s="10">
        <v>6</v>
      </c>
      <c r="G10" t="s">
        <v>29</v>
      </c>
      <c r="H10" t="s">
        <v>29</v>
      </c>
    </row>
    <row r="11" spans="1:31" ht="12" customHeight="1" x14ac:dyDescent="0.2">
      <c r="A11" s="24" t="s">
        <v>29</v>
      </c>
      <c r="B11" s="1" t="s">
        <v>13</v>
      </c>
      <c r="C11" s="10">
        <v>258</v>
      </c>
      <c r="D11" s="10">
        <v>31</v>
      </c>
      <c r="E11" s="10">
        <v>221</v>
      </c>
      <c r="F11" s="10">
        <v>6</v>
      </c>
      <c r="G11" t="s">
        <v>29</v>
      </c>
      <c r="H11" t="s">
        <v>29</v>
      </c>
    </row>
    <row r="12" spans="1:31" ht="12" customHeight="1" x14ac:dyDescent="0.2">
      <c r="A12" s="24" t="s">
        <v>29</v>
      </c>
      <c r="B12" s="1" t="s">
        <v>14</v>
      </c>
      <c r="C12" s="10">
        <v>289</v>
      </c>
      <c r="D12" s="10">
        <v>23</v>
      </c>
      <c r="E12" s="10">
        <v>251</v>
      </c>
      <c r="F12" s="10">
        <v>15</v>
      </c>
      <c r="G12" t="s">
        <v>29</v>
      </c>
      <c r="H12" t="s">
        <v>29</v>
      </c>
    </row>
    <row r="13" spans="1:31" ht="12" customHeight="1" x14ac:dyDescent="0.2">
      <c r="A13" s="24" t="s">
        <v>29</v>
      </c>
      <c r="B13" s="1" t="s">
        <v>15</v>
      </c>
      <c r="C13" s="10">
        <v>294</v>
      </c>
      <c r="D13" s="10">
        <v>17</v>
      </c>
      <c r="E13" s="10">
        <v>257</v>
      </c>
      <c r="F13" s="10">
        <v>20</v>
      </c>
      <c r="G13" t="s">
        <v>29</v>
      </c>
      <c r="H13" t="s">
        <v>29</v>
      </c>
    </row>
    <row r="14" spans="1:31" ht="12" customHeight="1" x14ac:dyDescent="0.2">
      <c r="A14" s="24" t="s">
        <v>29</v>
      </c>
      <c r="B14" s="1" t="s">
        <v>16</v>
      </c>
      <c r="C14" s="10">
        <v>343</v>
      </c>
      <c r="D14" s="10">
        <v>22</v>
      </c>
      <c r="E14" s="10">
        <v>294</v>
      </c>
      <c r="F14" s="10">
        <v>27</v>
      </c>
      <c r="G14" t="s">
        <v>29</v>
      </c>
      <c r="H14" t="s">
        <v>29</v>
      </c>
    </row>
    <row r="15" spans="1:31" ht="12" customHeight="1" x14ac:dyDescent="0.2">
      <c r="A15" s="24" t="s">
        <v>29</v>
      </c>
      <c r="B15" s="1" t="s">
        <v>17</v>
      </c>
      <c r="C15" s="10">
        <v>353</v>
      </c>
      <c r="D15" s="10">
        <v>17</v>
      </c>
      <c r="E15" s="10">
        <v>286</v>
      </c>
      <c r="F15" s="10">
        <v>50</v>
      </c>
      <c r="G15" t="s">
        <v>29</v>
      </c>
      <c r="H15" t="s">
        <v>29</v>
      </c>
    </row>
    <row r="16" spans="1:31" ht="12" customHeight="1" x14ac:dyDescent="0.2">
      <c r="A16" s="24" t="s">
        <v>29</v>
      </c>
      <c r="B16" s="1" t="s">
        <v>18</v>
      </c>
      <c r="C16" s="10">
        <v>255</v>
      </c>
      <c r="D16" s="10">
        <v>12</v>
      </c>
      <c r="E16" s="10">
        <v>222</v>
      </c>
      <c r="F16" s="10">
        <v>21</v>
      </c>
      <c r="G16" t="s">
        <v>29</v>
      </c>
      <c r="H16" t="s">
        <v>29</v>
      </c>
    </row>
    <row r="17" spans="1:8" ht="12" customHeight="1" x14ac:dyDescent="0.2">
      <c r="A17" s="24" t="s">
        <v>29</v>
      </c>
      <c r="B17" s="1" t="s">
        <v>19</v>
      </c>
      <c r="C17" s="10">
        <v>255</v>
      </c>
      <c r="D17" s="10">
        <v>13</v>
      </c>
      <c r="E17" s="10">
        <v>213</v>
      </c>
      <c r="F17" s="10">
        <v>29</v>
      </c>
      <c r="G17" t="s">
        <v>29</v>
      </c>
      <c r="H17" t="s">
        <v>29</v>
      </c>
    </row>
    <row r="18" spans="1:8" ht="12" customHeight="1" x14ac:dyDescent="0.2">
      <c r="A18" s="24" t="s">
        <v>29</v>
      </c>
      <c r="B18" s="1" t="s">
        <v>20</v>
      </c>
      <c r="C18" s="10">
        <v>207</v>
      </c>
      <c r="D18" s="10">
        <v>13</v>
      </c>
      <c r="E18" s="10">
        <v>169</v>
      </c>
      <c r="F18" s="10">
        <v>25</v>
      </c>
      <c r="G18" t="s">
        <v>29</v>
      </c>
      <c r="H18" t="s">
        <v>29</v>
      </c>
    </row>
    <row r="19" spans="1:8" ht="12" customHeight="1" x14ac:dyDescent="0.2">
      <c r="A19" s="24" t="s">
        <v>29</v>
      </c>
      <c r="B19" s="1" t="s">
        <v>21</v>
      </c>
      <c r="C19" s="10">
        <v>209</v>
      </c>
      <c r="D19" s="10">
        <v>6</v>
      </c>
      <c r="E19" s="10">
        <v>170</v>
      </c>
      <c r="F19" s="10">
        <v>33</v>
      </c>
      <c r="G19" t="s">
        <v>29</v>
      </c>
      <c r="H19" t="s">
        <v>29</v>
      </c>
    </row>
    <row r="20" spans="1:8" ht="12" customHeight="1" x14ac:dyDescent="0.2">
      <c r="A20" s="24" t="s">
        <v>29</v>
      </c>
      <c r="B20" s="1" t="s">
        <v>22</v>
      </c>
      <c r="C20" s="10">
        <v>169</v>
      </c>
      <c r="D20" s="10">
        <v>6</v>
      </c>
      <c r="E20" s="10">
        <v>122</v>
      </c>
      <c r="F20" s="10">
        <v>41</v>
      </c>
      <c r="G20" t="s">
        <v>29</v>
      </c>
      <c r="H20" t="s">
        <v>29</v>
      </c>
    </row>
    <row r="21" spans="1:8" ht="12" customHeight="1" x14ac:dyDescent="0.2">
      <c r="A21" s="24" t="s">
        <v>29</v>
      </c>
      <c r="B21" s="1" t="s">
        <v>23</v>
      </c>
      <c r="C21" s="10">
        <v>125</v>
      </c>
      <c r="D21" s="10">
        <v>2</v>
      </c>
      <c r="E21" s="10">
        <v>89</v>
      </c>
      <c r="F21" s="10">
        <v>34</v>
      </c>
      <c r="G21" t="s">
        <v>29</v>
      </c>
      <c r="H21" t="s">
        <v>29</v>
      </c>
    </row>
    <row r="22" spans="1:8" ht="12" customHeight="1" x14ac:dyDescent="0.2">
      <c r="A22" s="24" t="s">
        <v>29</v>
      </c>
      <c r="B22" s="1" t="s">
        <v>24</v>
      </c>
      <c r="C22" s="10">
        <v>93</v>
      </c>
      <c r="D22" s="10">
        <v>3</v>
      </c>
      <c r="E22" s="10">
        <v>67</v>
      </c>
      <c r="F22" s="10">
        <v>23</v>
      </c>
      <c r="G22" t="s">
        <v>29</v>
      </c>
      <c r="H22" t="s">
        <v>29</v>
      </c>
    </row>
    <row r="23" spans="1:8" ht="12" customHeight="1" x14ac:dyDescent="0.2">
      <c r="A23" s="24" t="s">
        <v>29</v>
      </c>
      <c r="B23" s="1" t="s">
        <v>25</v>
      </c>
      <c r="C23" s="10">
        <v>46</v>
      </c>
      <c r="D23" s="10">
        <v>2</v>
      </c>
      <c r="E23" s="10">
        <v>33</v>
      </c>
      <c r="F23" s="10">
        <v>11</v>
      </c>
      <c r="G23" t="s">
        <v>29</v>
      </c>
      <c r="H23" t="s">
        <v>29</v>
      </c>
    </row>
    <row r="24" spans="1:8" ht="12" customHeight="1" x14ac:dyDescent="0.2">
      <c r="A24" s="24" t="s">
        <v>29</v>
      </c>
      <c r="B24" s="1" t="s">
        <v>26</v>
      </c>
      <c r="C24" s="10">
        <v>31</v>
      </c>
      <c r="D24" s="10" t="s">
        <v>42</v>
      </c>
      <c r="E24" s="10">
        <v>20</v>
      </c>
      <c r="F24" s="10">
        <v>11</v>
      </c>
      <c r="G24" t="s">
        <v>29</v>
      </c>
      <c r="H24" t="s">
        <v>29</v>
      </c>
    </row>
    <row r="25" spans="1:8" ht="12" customHeight="1" x14ac:dyDescent="0.2">
      <c r="A25" s="23" t="s">
        <v>27</v>
      </c>
      <c r="B25" s="4" t="s">
        <v>29</v>
      </c>
      <c r="C25" s="3">
        <v>2005</v>
      </c>
      <c r="D25" s="3">
        <v>305</v>
      </c>
      <c r="E25" s="3">
        <v>1452</v>
      </c>
      <c r="F25" s="3">
        <v>248</v>
      </c>
    </row>
    <row r="26" spans="1:8" ht="12" customHeight="1" x14ac:dyDescent="0.2">
      <c r="A26" s="24" t="s">
        <v>29</v>
      </c>
      <c r="B26" s="1" t="s">
        <v>8</v>
      </c>
      <c r="C26" s="10">
        <v>47</v>
      </c>
      <c r="D26" s="10">
        <v>13</v>
      </c>
      <c r="E26" s="10">
        <v>7</v>
      </c>
      <c r="F26" s="10">
        <v>27</v>
      </c>
      <c r="G26" t="s">
        <v>29</v>
      </c>
      <c r="H26" t="s">
        <v>29</v>
      </c>
    </row>
    <row r="27" spans="1:8" ht="12" customHeight="1" x14ac:dyDescent="0.2">
      <c r="A27" s="24" t="s">
        <v>29</v>
      </c>
      <c r="B27" s="1" t="s">
        <v>9</v>
      </c>
      <c r="C27" s="10">
        <v>59</v>
      </c>
      <c r="D27" s="10">
        <v>51</v>
      </c>
      <c r="E27" s="10">
        <v>7</v>
      </c>
      <c r="F27" s="10">
        <v>1</v>
      </c>
      <c r="G27" t="s">
        <v>29</v>
      </c>
      <c r="H27" t="s">
        <v>29</v>
      </c>
    </row>
    <row r="28" spans="1:8" ht="12" customHeight="1" x14ac:dyDescent="0.2">
      <c r="A28" s="24" t="s">
        <v>29</v>
      </c>
      <c r="B28" s="1" t="s">
        <v>10</v>
      </c>
      <c r="C28" s="10">
        <v>89</v>
      </c>
      <c r="D28" s="10">
        <v>77</v>
      </c>
      <c r="E28" s="10">
        <v>9</v>
      </c>
      <c r="F28" s="10">
        <v>3</v>
      </c>
      <c r="G28" t="s">
        <v>29</v>
      </c>
      <c r="H28" t="s">
        <v>29</v>
      </c>
    </row>
    <row r="29" spans="1:8" ht="12" customHeight="1" x14ac:dyDescent="0.2">
      <c r="A29" s="24" t="s">
        <v>29</v>
      </c>
      <c r="B29" s="1" t="s">
        <v>11</v>
      </c>
      <c r="C29" s="10">
        <v>77</v>
      </c>
      <c r="D29" s="10">
        <v>48</v>
      </c>
      <c r="E29" s="10">
        <v>28</v>
      </c>
      <c r="F29" s="10">
        <v>1</v>
      </c>
      <c r="G29" t="s">
        <v>29</v>
      </c>
      <c r="H29" t="s">
        <v>29</v>
      </c>
    </row>
    <row r="30" spans="1:8" ht="12" customHeight="1" x14ac:dyDescent="0.2">
      <c r="A30" s="24" t="s">
        <v>29</v>
      </c>
      <c r="B30" s="1" t="s">
        <v>12</v>
      </c>
      <c r="C30" s="10">
        <v>87</v>
      </c>
      <c r="D30" s="10">
        <v>22</v>
      </c>
      <c r="E30" s="10">
        <v>61</v>
      </c>
      <c r="F30" s="10">
        <v>4</v>
      </c>
      <c r="G30" t="s">
        <v>29</v>
      </c>
      <c r="H30" t="s">
        <v>29</v>
      </c>
    </row>
    <row r="31" spans="1:8" ht="12" customHeight="1" x14ac:dyDescent="0.2">
      <c r="A31" s="24" t="s">
        <v>29</v>
      </c>
      <c r="B31" s="1" t="s">
        <v>13</v>
      </c>
      <c r="C31" s="10">
        <v>147</v>
      </c>
      <c r="D31" s="10">
        <v>19</v>
      </c>
      <c r="E31" s="10">
        <v>126</v>
      </c>
      <c r="F31" s="10">
        <v>2</v>
      </c>
      <c r="G31" t="s">
        <v>29</v>
      </c>
      <c r="H31" t="s">
        <v>29</v>
      </c>
    </row>
    <row r="32" spans="1:8" ht="12" customHeight="1" x14ac:dyDescent="0.2">
      <c r="A32" s="24" t="s">
        <v>29</v>
      </c>
      <c r="B32" s="1" t="s">
        <v>14</v>
      </c>
      <c r="C32" s="10">
        <v>151</v>
      </c>
      <c r="D32" s="10">
        <v>10</v>
      </c>
      <c r="E32" s="10">
        <v>134</v>
      </c>
      <c r="F32" s="10">
        <v>7</v>
      </c>
      <c r="G32" t="s">
        <v>29</v>
      </c>
      <c r="H32" t="s">
        <v>29</v>
      </c>
    </row>
    <row r="33" spans="1:8" ht="12" customHeight="1" x14ac:dyDescent="0.2">
      <c r="A33" s="24" t="s">
        <v>29</v>
      </c>
      <c r="B33" s="1" t="s">
        <v>15</v>
      </c>
      <c r="C33" s="10">
        <v>164</v>
      </c>
      <c r="D33" s="10">
        <v>13</v>
      </c>
      <c r="E33" s="10">
        <v>144</v>
      </c>
      <c r="F33" s="10">
        <v>7</v>
      </c>
      <c r="G33" t="s">
        <v>29</v>
      </c>
      <c r="H33" t="s">
        <v>29</v>
      </c>
    </row>
    <row r="34" spans="1:8" ht="12" customHeight="1" x14ac:dyDescent="0.2">
      <c r="A34" s="24" t="s">
        <v>29</v>
      </c>
      <c r="B34" s="1" t="s">
        <v>16</v>
      </c>
      <c r="C34" s="10">
        <v>208</v>
      </c>
      <c r="D34" s="10">
        <v>15</v>
      </c>
      <c r="E34" s="10">
        <v>175</v>
      </c>
      <c r="F34" s="10">
        <v>18</v>
      </c>
      <c r="G34" t="s">
        <v>29</v>
      </c>
      <c r="H34" t="s">
        <v>29</v>
      </c>
    </row>
    <row r="35" spans="1:8" ht="12" customHeight="1" x14ac:dyDescent="0.2">
      <c r="A35" s="24" t="s">
        <v>29</v>
      </c>
      <c r="B35" s="1" t="s">
        <v>17</v>
      </c>
      <c r="C35" s="10">
        <v>214</v>
      </c>
      <c r="D35" s="10">
        <v>11</v>
      </c>
      <c r="E35" s="10">
        <v>175</v>
      </c>
      <c r="F35" s="10">
        <v>28</v>
      </c>
      <c r="G35" t="s">
        <v>29</v>
      </c>
      <c r="H35" t="s">
        <v>29</v>
      </c>
    </row>
    <row r="36" spans="1:8" ht="12" customHeight="1" x14ac:dyDescent="0.2">
      <c r="A36" s="24" t="s">
        <v>29</v>
      </c>
      <c r="B36" s="1" t="s">
        <v>18</v>
      </c>
      <c r="C36" s="10">
        <v>135</v>
      </c>
      <c r="D36" s="10">
        <v>7</v>
      </c>
      <c r="E36" s="10">
        <v>113</v>
      </c>
      <c r="F36" s="10">
        <v>15</v>
      </c>
      <c r="G36" t="s">
        <v>29</v>
      </c>
      <c r="H36" t="s">
        <v>29</v>
      </c>
    </row>
    <row r="37" spans="1:8" ht="12" customHeight="1" x14ac:dyDescent="0.2">
      <c r="A37" s="24" t="s">
        <v>29</v>
      </c>
      <c r="B37" s="1" t="s">
        <v>19</v>
      </c>
      <c r="C37" s="10">
        <v>145</v>
      </c>
      <c r="D37" s="10">
        <v>8</v>
      </c>
      <c r="E37" s="10">
        <v>119</v>
      </c>
      <c r="F37" s="10">
        <v>18</v>
      </c>
      <c r="G37" t="s">
        <v>29</v>
      </c>
      <c r="H37" t="s">
        <v>29</v>
      </c>
    </row>
    <row r="38" spans="1:8" ht="12" customHeight="1" x14ac:dyDescent="0.2">
      <c r="A38" s="24" t="s">
        <v>29</v>
      </c>
      <c r="B38" s="1" t="s">
        <v>20</v>
      </c>
      <c r="C38" s="10">
        <v>111</v>
      </c>
      <c r="D38" s="10">
        <v>5</v>
      </c>
      <c r="E38" s="10">
        <v>92</v>
      </c>
      <c r="F38" s="10">
        <v>14</v>
      </c>
      <c r="G38" t="s">
        <v>29</v>
      </c>
      <c r="H38" t="s">
        <v>29</v>
      </c>
    </row>
    <row r="39" spans="1:8" ht="12" customHeight="1" x14ac:dyDescent="0.25">
      <c r="A39" s="24" t="s">
        <v>29</v>
      </c>
      <c r="B39" s="1" t="s">
        <v>21</v>
      </c>
      <c r="C39" s="10">
        <v>107</v>
      </c>
      <c r="D39" s="10">
        <v>2</v>
      </c>
      <c r="E39" s="10">
        <v>82</v>
      </c>
      <c r="F39" s="10">
        <v>23</v>
      </c>
      <c r="G39" t="s">
        <v>29</v>
      </c>
      <c r="H39" t="s">
        <v>29</v>
      </c>
    </row>
    <row r="40" spans="1:8" ht="12" customHeight="1" x14ac:dyDescent="0.2">
      <c r="A40" s="24" t="s">
        <v>29</v>
      </c>
      <c r="B40" s="1" t="s">
        <v>22</v>
      </c>
      <c r="C40" s="10">
        <v>92</v>
      </c>
      <c r="D40" s="10">
        <v>1</v>
      </c>
      <c r="E40" s="10">
        <v>63</v>
      </c>
      <c r="F40" s="10">
        <v>28</v>
      </c>
      <c r="G40" t="s">
        <v>29</v>
      </c>
      <c r="H40" t="s">
        <v>29</v>
      </c>
    </row>
    <row r="41" spans="1:8" ht="12" customHeight="1" x14ac:dyDescent="0.2">
      <c r="A41" s="24" t="s">
        <v>29</v>
      </c>
      <c r="B41" s="1" t="s">
        <v>23</v>
      </c>
      <c r="C41" s="10">
        <v>71</v>
      </c>
      <c r="D41" s="10" t="s">
        <v>42</v>
      </c>
      <c r="E41" s="10">
        <v>50</v>
      </c>
      <c r="F41" s="10">
        <v>21</v>
      </c>
      <c r="G41" t="s">
        <v>29</v>
      </c>
      <c r="H41" t="s">
        <v>29</v>
      </c>
    </row>
    <row r="42" spans="1:8" ht="12" customHeight="1" x14ac:dyDescent="0.2">
      <c r="A42" s="24" t="s">
        <v>29</v>
      </c>
      <c r="B42" s="1" t="s">
        <v>24</v>
      </c>
      <c r="C42" s="10">
        <v>51</v>
      </c>
      <c r="D42" s="10">
        <v>1</v>
      </c>
      <c r="E42" s="10">
        <v>36</v>
      </c>
      <c r="F42" s="10">
        <v>14</v>
      </c>
      <c r="G42" t="s">
        <v>29</v>
      </c>
      <c r="H42" t="s">
        <v>29</v>
      </c>
    </row>
    <row r="43" spans="1:8" ht="12" customHeight="1" x14ac:dyDescent="0.2">
      <c r="A43" s="24" t="s">
        <v>29</v>
      </c>
      <c r="B43" s="1" t="s">
        <v>25</v>
      </c>
      <c r="C43" s="10">
        <v>29</v>
      </c>
      <c r="D43" s="10">
        <v>2</v>
      </c>
      <c r="E43" s="10">
        <v>18</v>
      </c>
      <c r="F43" s="10">
        <v>9</v>
      </c>
      <c r="G43" t="s">
        <v>29</v>
      </c>
      <c r="H43" t="s">
        <v>29</v>
      </c>
    </row>
    <row r="44" spans="1:8" ht="12" customHeight="1" x14ac:dyDescent="0.2">
      <c r="A44" s="24" t="s">
        <v>29</v>
      </c>
      <c r="B44" s="1" t="s">
        <v>26</v>
      </c>
      <c r="C44" s="10">
        <v>21</v>
      </c>
      <c r="D44" s="10" t="s">
        <v>42</v>
      </c>
      <c r="E44" s="10">
        <v>13</v>
      </c>
      <c r="F44" s="10">
        <v>8</v>
      </c>
      <c r="G44" t="s">
        <v>29</v>
      </c>
      <c r="H44" t="s">
        <v>29</v>
      </c>
    </row>
    <row r="45" spans="1:8" ht="12" customHeight="1" x14ac:dyDescent="0.2">
      <c r="A45" s="23" t="s">
        <v>28</v>
      </c>
      <c r="B45" s="4" t="s">
        <v>29</v>
      </c>
      <c r="C45" s="3">
        <v>1606</v>
      </c>
      <c r="D45" s="3">
        <v>268</v>
      </c>
      <c r="E45" s="3">
        <v>1171</v>
      </c>
      <c r="F45" s="3">
        <v>167</v>
      </c>
    </row>
    <row r="46" spans="1:8" ht="12" customHeight="1" x14ac:dyDescent="0.2">
      <c r="A46" s="24" t="s">
        <v>29</v>
      </c>
      <c r="B46" s="1" t="s">
        <v>8</v>
      </c>
      <c r="C46" s="10">
        <v>31</v>
      </c>
      <c r="D46" s="10">
        <v>5</v>
      </c>
      <c r="E46" s="10">
        <v>3</v>
      </c>
      <c r="F46" s="10">
        <v>23</v>
      </c>
      <c r="G46" t="s">
        <v>29</v>
      </c>
      <c r="H46" t="s">
        <v>29</v>
      </c>
    </row>
    <row r="47" spans="1:8" ht="12" customHeight="1" x14ac:dyDescent="0.2">
      <c r="A47" s="24" t="s">
        <v>29</v>
      </c>
      <c r="B47" s="1" t="s">
        <v>9</v>
      </c>
      <c r="C47" s="10">
        <v>60</v>
      </c>
      <c r="D47" s="10">
        <v>51</v>
      </c>
      <c r="E47" s="10">
        <v>3</v>
      </c>
      <c r="F47" s="10">
        <v>6</v>
      </c>
      <c r="G47" t="s">
        <v>29</v>
      </c>
      <c r="H47" t="s">
        <v>29</v>
      </c>
    </row>
    <row r="48" spans="1:8" ht="12" customHeight="1" x14ac:dyDescent="0.2">
      <c r="A48" s="24" t="s">
        <v>29</v>
      </c>
      <c r="B48" s="1" t="s">
        <v>10</v>
      </c>
      <c r="C48" s="10">
        <v>70</v>
      </c>
      <c r="D48" s="10">
        <v>64</v>
      </c>
      <c r="E48" s="10">
        <v>5</v>
      </c>
      <c r="F48" s="10">
        <v>1</v>
      </c>
      <c r="G48" t="s">
        <v>29</v>
      </c>
      <c r="H48" t="s">
        <v>29</v>
      </c>
    </row>
    <row r="49" spans="1:8" ht="12" customHeight="1" x14ac:dyDescent="0.2">
      <c r="A49" s="24" t="s">
        <v>29</v>
      </c>
      <c r="B49" s="1" t="s">
        <v>11</v>
      </c>
      <c r="C49" s="10">
        <v>79</v>
      </c>
      <c r="D49" s="10">
        <v>53</v>
      </c>
      <c r="E49" s="10">
        <v>25</v>
      </c>
      <c r="F49" s="10">
        <v>1</v>
      </c>
      <c r="G49" t="s">
        <v>29</v>
      </c>
      <c r="H49" t="s">
        <v>29</v>
      </c>
    </row>
    <row r="50" spans="1:8" ht="12" customHeight="1" x14ac:dyDescent="0.2">
      <c r="A50" s="24" t="s">
        <v>29</v>
      </c>
      <c r="B50" s="1" t="s">
        <v>12</v>
      </c>
      <c r="C50" s="10">
        <v>85</v>
      </c>
      <c r="D50" s="10">
        <v>22</v>
      </c>
      <c r="E50" s="10">
        <v>61</v>
      </c>
      <c r="F50" s="10">
        <v>2</v>
      </c>
      <c r="G50" t="s">
        <v>29</v>
      </c>
      <c r="H50" t="s">
        <v>29</v>
      </c>
    </row>
    <row r="51" spans="1:8" ht="12" customHeight="1" x14ac:dyDescent="0.2">
      <c r="A51" s="24" t="s">
        <v>29</v>
      </c>
      <c r="B51" s="1" t="s">
        <v>13</v>
      </c>
      <c r="C51" s="10">
        <v>111</v>
      </c>
      <c r="D51" s="10">
        <v>12</v>
      </c>
      <c r="E51" s="10">
        <v>95</v>
      </c>
      <c r="F51" s="10">
        <v>4</v>
      </c>
      <c r="G51" t="s">
        <v>29</v>
      </c>
      <c r="H51" t="s">
        <v>29</v>
      </c>
    </row>
    <row r="52" spans="1:8" ht="12" customHeight="1" x14ac:dyDescent="0.2">
      <c r="A52" s="24" t="s">
        <v>29</v>
      </c>
      <c r="B52" s="1" t="s">
        <v>14</v>
      </c>
      <c r="C52" s="10">
        <v>138</v>
      </c>
      <c r="D52" s="10">
        <v>13</v>
      </c>
      <c r="E52" s="10">
        <v>117</v>
      </c>
      <c r="F52" s="10">
        <v>8</v>
      </c>
      <c r="G52" t="s">
        <v>29</v>
      </c>
      <c r="H52" t="s">
        <v>29</v>
      </c>
    </row>
    <row r="53" spans="1:8" ht="12" customHeight="1" x14ac:dyDescent="0.2">
      <c r="A53" s="24" t="s">
        <v>29</v>
      </c>
      <c r="B53" s="1" t="s">
        <v>15</v>
      </c>
      <c r="C53" s="10">
        <v>130</v>
      </c>
      <c r="D53" s="10">
        <v>4</v>
      </c>
      <c r="E53" s="10">
        <v>113</v>
      </c>
      <c r="F53" s="10">
        <v>13</v>
      </c>
      <c r="G53" t="s">
        <v>29</v>
      </c>
      <c r="H53" t="s">
        <v>29</v>
      </c>
    </row>
    <row r="54" spans="1:8" ht="12" customHeight="1" x14ac:dyDescent="0.2">
      <c r="A54" s="24" t="s">
        <v>29</v>
      </c>
      <c r="B54" s="1" t="s">
        <v>16</v>
      </c>
      <c r="C54" s="10">
        <v>135</v>
      </c>
      <c r="D54" s="10">
        <v>7</v>
      </c>
      <c r="E54" s="10">
        <v>119</v>
      </c>
      <c r="F54" s="10">
        <v>9</v>
      </c>
      <c r="G54" t="s">
        <v>29</v>
      </c>
      <c r="H54" t="s">
        <v>29</v>
      </c>
    </row>
    <row r="55" spans="1:8" ht="12" customHeight="1" x14ac:dyDescent="0.2">
      <c r="A55" s="24" t="s">
        <v>29</v>
      </c>
      <c r="B55" s="1" t="s">
        <v>17</v>
      </c>
      <c r="C55" s="10">
        <v>139</v>
      </c>
      <c r="D55" s="10">
        <v>6</v>
      </c>
      <c r="E55" s="10">
        <v>111</v>
      </c>
      <c r="F55" s="10">
        <v>22</v>
      </c>
      <c r="G55" t="s">
        <v>29</v>
      </c>
      <c r="H55" t="s">
        <v>29</v>
      </c>
    </row>
    <row r="56" spans="1:8" ht="12" customHeight="1" x14ac:dyDescent="0.2">
      <c r="A56" s="24" t="s">
        <v>29</v>
      </c>
      <c r="B56" s="1" t="s">
        <v>18</v>
      </c>
      <c r="C56" s="10">
        <v>120</v>
      </c>
      <c r="D56" s="10">
        <v>5</v>
      </c>
      <c r="E56" s="10">
        <v>109</v>
      </c>
      <c r="F56" s="10">
        <v>6</v>
      </c>
      <c r="G56" t="s">
        <v>29</v>
      </c>
      <c r="H56" t="s">
        <v>29</v>
      </c>
    </row>
    <row r="57" spans="1:8" ht="12" customHeight="1" x14ac:dyDescent="0.2">
      <c r="A57" s="24" t="s">
        <v>29</v>
      </c>
      <c r="B57" s="1" t="s">
        <v>19</v>
      </c>
      <c r="C57" s="10">
        <v>110</v>
      </c>
      <c r="D57" s="10">
        <v>5</v>
      </c>
      <c r="E57" s="10">
        <v>94</v>
      </c>
      <c r="F57" s="10">
        <v>11</v>
      </c>
      <c r="G57" t="s">
        <v>29</v>
      </c>
      <c r="H57" t="s">
        <v>29</v>
      </c>
    </row>
    <row r="58" spans="1:8" ht="12" customHeight="1" x14ac:dyDescent="0.2">
      <c r="A58" s="24" t="s">
        <v>29</v>
      </c>
      <c r="B58" s="1" t="s">
        <v>20</v>
      </c>
      <c r="C58" s="10">
        <v>96</v>
      </c>
      <c r="D58" s="10">
        <v>8</v>
      </c>
      <c r="E58" s="10">
        <v>77</v>
      </c>
      <c r="F58" s="10">
        <v>11</v>
      </c>
      <c r="G58" t="s">
        <v>29</v>
      </c>
      <c r="H58" t="s">
        <v>29</v>
      </c>
    </row>
    <row r="59" spans="1:8" ht="12" customHeight="1" x14ac:dyDescent="0.2">
      <c r="A59" s="24" t="s">
        <v>29</v>
      </c>
      <c r="B59" s="1" t="s">
        <v>21</v>
      </c>
      <c r="C59" s="10">
        <v>102</v>
      </c>
      <c r="D59" s="10">
        <v>4</v>
      </c>
      <c r="E59" s="10">
        <v>88</v>
      </c>
      <c r="F59" s="10">
        <v>10</v>
      </c>
      <c r="G59" t="s">
        <v>29</v>
      </c>
      <c r="H59" t="s">
        <v>29</v>
      </c>
    </row>
    <row r="60" spans="1:8" ht="12" customHeight="1" x14ac:dyDescent="0.2">
      <c r="A60" s="24" t="s">
        <v>29</v>
      </c>
      <c r="B60" s="1" t="s">
        <v>22</v>
      </c>
      <c r="C60" s="10">
        <v>77</v>
      </c>
      <c r="D60" s="10">
        <v>5</v>
      </c>
      <c r="E60" s="10">
        <v>59</v>
      </c>
      <c r="F60" s="10">
        <v>13</v>
      </c>
      <c r="G60" t="s">
        <v>29</v>
      </c>
      <c r="H60" t="s">
        <v>29</v>
      </c>
    </row>
    <row r="61" spans="1:8" ht="12" customHeight="1" x14ac:dyDescent="0.2">
      <c r="A61" s="24" t="s">
        <v>29</v>
      </c>
      <c r="B61" s="1" t="s">
        <v>23</v>
      </c>
      <c r="C61" s="10">
        <v>54</v>
      </c>
      <c r="D61" s="10">
        <v>2</v>
      </c>
      <c r="E61" s="10">
        <v>39</v>
      </c>
      <c r="F61" s="10">
        <v>13</v>
      </c>
      <c r="G61" t="s">
        <v>29</v>
      </c>
      <c r="H61" t="s">
        <v>29</v>
      </c>
    </row>
    <row r="62" spans="1:8" ht="12" customHeight="1" x14ac:dyDescent="0.2">
      <c r="A62" s="24" t="s">
        <v>29</v>
      </c>
      <c r="B62" s="1" t="s">
        <v>24</v>
      </c>
      <c r="C62" s="10">
        <v>42</v>
      </c>
      <c r="D62" s="10">
        <v>2</v>
      </c>
      <c r="E62" s="10">
        <v>31</v>
      </c>
      <c r="F62" s="10">
        <v>9</v>
      </c>
      <c r="G62" t="s">
        <v>29</v>
      </c>
      <c r="H62" t="s">
        <v>29</v>
      </c>
    </row>
    <row r="63" spans="1:8" ht="12" customHeight="1" x14ac:dyDescent="0.2">
      <c r="A63" s="24" t="s">
        <v>29</v>
      </c>
      <c r="B63" s="1" t="s">
        <v>25</v>
      </c>
      <c r="C63" s="10">
        <v>17</v>
      </c>
      <c r="D63" s="10" t="s">
        <v>42</v>
      </c>
      <c r="E63" s="10">
        <v>15</v>
      </c>
      <c r="F63" s="10">
        <v>2</v>
      </c>
      <c r="G63" t="s">
        <v>29</v>
      </c>
      <c r="H63" t="s">
        <v>29</v>
      </c>
    </row>
    <row r="64" spans="1:8" ht="12" customHeight="1" x14ac:dyDescent="0.2">
      <c r="A64" s="25" t="s">
        <v>29</v>
      </c>
      <c r="B64" s="7" t="s">
        <v>26</v>
      </c>
      <c r="C64" s="6">
        <v>10</v>
      </c>
      <c r="D64" s="6" t="s">
        <v>42</v>
      </c>
      <c r="E64" s="6">
        <v>7</v>
      </c>
      <c r="F64" s="6">
        <v>3</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52</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15</v>
      </c>
      <c r="D5" s="3">
        <v>2</v>
      </c>
      <c r="E5" s="3">
        <v>12</v>
      </c>
      <c r="F5" s="3">
        <v>1</v>
      </c>
    </row>
    <row r="6" spans="1:31" ht="12" customHeight="1" x14ac:dyDescent="0.2">
      <c r="A6" s="24" t="s">
        <v>29</v>
      </c>
      <c r="B6" s="1" t="s">
        <v>8</v>
      </c>
      <c r="C6" s="10" t="s">
        <v>42</v>
      </c>
      <c r="D6" s="10" t="s">
        <v>42</v>
      </c>
      <c r="E6" s="10" t="s">
        <v>42</v>
      </c>
      <c r="F6" s="10" t="s">
        <v>42</v>
      </c>
      <c r="G6" t="s">
        <v>29</v>
      </c>
      <c r="H6" t="s">
        <v>29</v>
      </c>
      <c r="I6" t="s">
        <v>29</v>
      </c>
    </row>
    <row r="7" spans="1:31" ht="12" customHeight="1" x14ac:dyDescent="0.2">
      <c r="A7" s="24" t="s">
        <v>29</v>
      </c>
      <c r="B7" s="1" t="s">
        <v>9</v>
      </c>
      <c r="C7" s="10" t="s">
        <v>42</v>
      </c>
      <c r="D7" s="10" t="s">
        <v>42</v>
      </c>
      <c r="E7" s="10" t="s">
        <v>42</v>
      </c>
      <c r="F7" s="10" t="s">
        <v>42</v>
      </c>
      <c r="G7" t="s">
        <v>29</v>
      </c>
      <c r="H7" t="s">
        <v>29</v>
      </c>
      <c r="I7" t="s">
        <v>29</v>
      </c>
    </row>
    <row r="8" spans="1:31" ht="12" customHeight="1" x14ac:dyDescent="0.2">
      <c r="A8" s="24" t="s">
        <v>29</v>
      </c>
      <c r="B8" s="1" t="s">
        <v>10</v>
      </c>
      <c r="C8" s="10">
        <v>1</v>
      </c>
      <c r="D8" s="10">
        <v>1</v>
      </c>
      <c r="E8" s="10" t="s">
        <v>42</v>
      </c>
      <c r="F8" s="10" t="s">
        <v>42</v>
      </c>
      <c r="G8" t="s">
        <v>29</v>
      </c>
      <c r="H8" t="s">
        <v>29</v>
      </c>
    </row>
    <row r="9" spans="1:31" ht="12" customHeight="1" x14ac:dyDescent="0.2">
      <c r="A9" s="24" t="s">
        <v>29</v>
      </c>
      <c r="B9" s="1" t="s">
        <v>11</v>
      </c>
      <c r="C9" s="10" t="s">
        <v>42</v>
      </c>
      <c r="D9" s="10" t="s">
        <v>42</v>
      </c>
      <c r="E9" s="10" t="s">
        <v>42</v>
      </c>
      <c r="F9" s="10" t="s">
        <v>42</v>
      </c>
      <c r="G9" t="s">
        <v>29</v>
      </c>
      <c r="H9" t="s">
        <v>29</v>
      </c>
      <c r="I9" t="s">
        <v>29</v>
      </c>
    </row>
    <row r="10" spans="1:31" ht="12" customHeight="1" x14ac:dyDescent="0.2">
      <c r="A10" s="24" t="s">
        <v>29</v>
      </c>
      <c r="B10" s="1" t="s">
        <v>12</v>
      </c>
      <c r="C10" s="10">
        <v>2</v>
      </c>
      <c r="D10" s="10" t="s">
        <v>42</v>
      </c>
      <c r="E10" s="10">
        <v>2</v>
      </c>
      <c r="F10" s="10" t="s">
        <v>42</v>
      </c>
      <c r="G10" t="s">
        <v>29</v>
      </c>
      <c r="H10" t="s">
        <v>29</v>
      </c>
    </row>
    <row r="11" spans="1:31" ht="12" customHeight="1" x14ac:dyDescent="0.2">
      <c r="A11" s="24" t="s">
        <v>29</v>
      </c>
      <c r="B11" s="1" t="s">
        <v>13</v>
      </c>
      <c r="C11" s="10">
        <v>1</v>
      </c>
      <c r="D11" s="10" t="s">
        <v>42</v>
      </c>
      <c r="E11" s="10">
        <v>1</v>
      </c>
      <c r="F11" s="10" t="s">
        <v>42</v>
      </c>
      <c r="G11" t="s">
        <v>29</v>
      </c>
      <c r="H11" t="s">
        <v>29</v>
      </c>
    </row>
    <row r="12" spans="1:31" ht="12" customHeight="1" x14ac:dyDescent="0.2">
      <c r="A12" s="24" t="s">
        <v>29</v>
      </c>
      <c r="B12" s="1" t="s">
        <v>14</v>
      </c>
      <c r="C12" s="10" t="s">
        <v>42</v>
      </c>
      <c r="D12" s="10" t="s">
        <v>42</v>
      </c>
      <c r="E12" s="10" t="s">
        <v>42</v>
      </c>
      <c r="F12" s="10" t="s">
        <v>42</v>
      </c>
      <c r="G12" t="s">
        <v>29</v>
      </c>
      <c r="H12" t="s">
        <v>29</v>
      </c>
      <c r="I12" t="s">
        <v>29</v>
      </c>
    </row>
    <row r="13" spans="1:31" ht="12" customHeight="1" x14ac:dyDescent="0.2">
      <c r="A13" s="24" t="s">
        <v>29</v>
      </c>
      <c r="B13" s="1" t="s">
        <v>15</v>
      </c>
      <c r="C13" s="10" t="s">
        <v>42</v>
      </c>
      <c r="D13" s="10" t="s">
        <v>42</v>
      </c>
      <c r="E13" s="10" t="s">
        <v>42</v>
      </c>
      <c r="F13" s="10" t="s">
        <v>42</v>
      </c>
      <c r="G13" t="s">
        <v>29</v>
      </c>
      <c r="H13" t="s">
        <v>29</v>
      </c>
      <c r="I13" t="s">
        <v>29</v>
      </c>
    </row>
    <row r="14" spans="1:31" ht="12" customHeight="1" x14ac:dyDescent="0.2">
      <c r="A14" s="24" t="s">
        <v>29</v>
      </c>
      <c r="B14" s="1" t="s">
        <v>16</v>
      </c>
      <c r="C14" s="10">
        <v>2</v>
      </c>
      <c r="D14" s="10" t="s">
        <v>42</v>
      </c>
      <c r="E14" s="10">
        <v>2</v>
      </c>
      <c r="F14" s="10" t="s">
        <v>42</v>
      </c>
      <c r="G14" t="s">
        <v>29</v>
      </c>
      <c r="H14" t="s">
        <v>29</v>
      </c>
    </row>
    <row r="15" spans="1:31" ht="12" customHeight="1" x14ac:dyDescent="0.2">
      <c r="A15" s="24" t="s">
        <v>29</v>
      </c>
      <c r="B15" s="1" t="s">
        <v>17</v>
      </c>
      <c r="C15" s="10">
        <v>1</v>
      </c>
      <c r="D15" s="10" t="s">
        <v>42</v>
      </c>
      <c r="E15" s="10">
        <v>1</v>
      </c>
      <c r="F15" s="10" t="s">
        <v>42</v>
      </c>
      <c r="G15" t="s">
        <v>29</v>
      </c>
      <c r="H15" t="s">
        <v>29</v>
      </c>
    </row>
    <row r="16" spans="1:31" ht="12" customHeight="1" x14ac:dyDescent="0.2">
      <c r="A16" s="24" t="s">
        <v>29</v>
      </c>
      <c r="B16" s="1" t="s">
        <v>18</v>
      </c>
      <c r="C16" s="10" t="s">
        <v>42</v>
      </c>
      <c r="D16" s="10" t="s">
        <v>42</v>
      </c>
      <c r="E16" s="10" t="s">
        <v>42</v>
      </c>
      <c r="F16" s="10" t="s">
        <v>42</v>
      </c>
      <c r="G16" t="s">
        <v>29</v>
      </c>
      <c r="H16" t="s">
        <v>29</v>
      </c>
      <c r="I16" t="s">
        <v>29</v>
      </c>
    </row>
    <row r="17" spans="1:9" ht="12" customHeight="1" x14ac:dyDescent="0.2">
      <c r="A17" s="24" t="s">
        <v>29</v>
      </c>
      <c r="B17" s="1" t="s">
        <v>19</v>
      </c>
      <c r="C17" s="10">
        <v>1</v>
      </c>
      <c r="D17" s="10" t="s">
        <v>42</v>
      </c>
      <c r="E17" s="10">
        <v>1</v>
      </c>
      <c r="F17" s="10" t="s">
        <v>42</v>
      </c>
      <c r="G17" t="s">
        <v>29</v>
      </c>
      <c r="H17" t="s">
        <v>29</v>
      </c>
    </row>
    <row r="18" spans="1:9" ht="12" customHeight="1" x14ac:dyDescent="0.2">
      <c r="A18" s="24" t="s">
        <v>29</v>
      </c>
      <c r="B18" s="1" t="s">
        <v>20</v>
      </c>
      <c r="C18" s="10">
        <v>3</v>
      </c>
      <c r="D18" s="10" t="s">
        <v>42</v>
      </c>
      <c r="E18" s="10">
        <v>3</v>
      </c>
      <c r="F18" s="10" t="s">
        <v>42</v>
      </c>
      <c r="G18" t="s">
        <v>29</v>
      </c>
      <c r="H18" t="s">
        <v>29</v>
      </c>
    </row>
    <row r="19" spans="1:9" ht="12" customHeight="1" x14ac:dyDescent="0.2">
      <c r="A19" s="24" t="s">
        <v>29</v>
      </c>
      <c r="B19" s="1" t="s">
        <v>21</v>
      </c>
      <c r="C19" s="10">
        <v>1</v>
      </c>
      <c r="D19" s="10" t="s">
        <v>42</v>
      </c>
      <c r="E19" s="10">
        <v>1</v>
      </c>
      <c r="F19" s="10" t="s">
        <v>42</v>
      </c>
      <c r="G19" t="s">
        <v>29</v>
      </c>
      <c r="H19" t="s">
        <v>29</v>
      </c>
    </row>
    <row r="20" spans="1:9" ht="12" customHeight="1" x14ac:dyDescent="0.2">
      <c r="A20" s="24" t="s">
        <v>29</v>
      </c>
      <c r="B20" s="1" t="s">
        <v>22</v>
      </c>
      <c r="C20" s="10">
        <v>2</v>
      </c>
      <c r="D20" s="10" t="s">
        <v>42</v>
      </c>
      <c r="E20" s="10">
        <v>1</v>
      </c>
      <c r="F20" s="10">
        <v>1</v>
      </c>
      <c r="G20" t="s">
        <v>29</v>
      </c>
      <c r="H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v>1</v>
      </c>
      <c r="D23" s="10">
        <v>1</v>
      </c>
      <c r="E23" s="10" t="s">
        <v>42</v>
      </c>
      <c r="F23" s="10" t="s">
        <v>42</v>
      </c>
      <c r="G23" t="s">
        <v>29</v>
      </c>
      <c r="H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6</v>
      </c>
      <c r="D25" s="3">
        <v>1</v>
      </c>
      <c r="E25" s="3">
        <v>5</v>
      </c>
      <c r="F25" s="3" t="s">
        <v>42</v>
      </c>
    </row>
    <row r="26" spans="1:9" ht="12" customHeight="1" x14ac:dyDescent="0.2">
      <c r="A26" s="24" t="s">
        <v>29</v>
      </c>
      <c r="B26" s="1" t="s">
        <v>8</v>
      </c>
      <c r="C26" s="10" t="s">
        <v>42</v>
      </c>
      <c r="D26" s="10" t="s">
        <v>42</v>
      </c>
      <c r="E26" s="10" t="s">
        <v>42</v>
      </c>
      <c r="F26" s="10" t="s">
        <v>42</v>
      </c>
      <c r="G26" t="s">
        <v>29</v>
      </c>
      <c r="H26" t="s">
        <v>29</v>
      </c>
      <c r="I26" t="s">
        <v>29</v>
      </c>
    </row>
    <row r="27" spans="1:9" ht="12" customHeight="1" x14ac:dyDescent="0.2">
      <c r="A27" s="24" t="s">
        <v>29</v>
      </c>
      <c r="B27" s="1" t="s">
        <v>9</v>
      </c>
      <c r="C27" s="10" t="s">
        <v>42</v>
      </c>
      <c r="D27" s="10" t="s">
        <v>42</v>
      </c>
      <c r="E27" s="10" t="s">
        <v>42</v>
      </c>
      <c r="F27" s="10" t="s">
        <v>42</v>
      </c>
      <c r="G27" t="s">
        <v>29</v>
      </c>
      <c r="H27" t="s">
        <v>29</v>
      </c>
      <c r="I27" t="s">
        <v>29</v>
      </c>
    </row>
    <row r="28" spans="1:9" ht="12" customHeight="1" x14ac:dyDescent="0.2">
      <c r="A28" s="24" t="s">
        <v>29</v>
      </c>
      <c r="B28" s="1" t="s">
        <v>10</v>
      </c>
      <c r="C28" s="10">
        <v>1</v>
      </c>
      <c r="D28" s="10">
        <v>1</v>
      </c>
      <c r="E28" s="10" t="s">
        <v>42</v>
      </c>
      <c r="F28" s="10" t="s">
        <v>42</v>
      </c>
      <c r="G28" t="s">
        <v>29</v>
      </c>
      <c r="H28" t="s">
        <v>29</v>
      </c>
    </row>
    <row r="29" spans="1:9" ht="12" customHeight="1" x14ac:dyDescent="0.2">
      <c r="A29" s="24" t="s">
        <v>29</v>
      </c>
      <c r="B29" s="1" t="s">
        <v>11</v>
      </c>
      <c r="C29" s="10" t="s">
        <v>42</v>
      </c>
      <c r="D29" s="10" t="s">
        <v>42</v>
      </c>
      <c r="E29" s="10" t="s">
        <v>42</v>
      </c>
      <c r="F29" s="10" t="s">
        <v>42</v>
      </c>
      <c r="G29" t="s">
        <v>29</v>
      </c>
      <c r="H29" t="s">
        <v>29</v>
      </c>
      <c r="I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v>1</v>
      </c>
      <c r="D31" s="10" t="s">
        <v>42</v>
      </c>
      <c r="E31" s="10">
        <v>1</v>
      </c>
      <c r="F31" s="10" t="s">
        <v>42</v>
      </c>
      <c r="G31" t="s">
        <v>29</v>
      </c>
      <c r="H31" t="s">
        <v>29</v>
      </c>
    </row>
    <row r="32" spans="1:9" ht="12" customHeight="1" x14ac:dyDescent="0.2">
      <c r="A32" s="24" t="s">
        <v>29</v>
      </c>
      <c r="B32" s="1" t="s">
        <v>14</v>
      </c>
      <c r="C32" s="10" t="s">
        <v>42</v>
      </c>
      <c r="D32" s="10" t="s">
        <v>42</v>
      </c>
      <c r="E32" s="10" t="s">
        <v>42</v>
      </c>
      <c r="F32" s="10" t="s">
        <v>42</v>
      </c>
      <c r="G32" t="s">
        <v>29</v>
      </c>
      <c r="H32" t="s">
        <v>29</v>
      </c>
      <c r="I32" t="s">
        <v>29</v>
      </c>
    </row>
    <row r="33" spans="1:9" ht="12" customHeight="1" x14ac:dyDescent="0.2">
      <c r="A33" s="24" t="s">
        <v>29</v>
      </c>
      <c r="B33" s="1" t="s">
        <v>15</v>
      </c>
      <c r="C33" s="10" t="s">
        <v>42</v>
      </c>
      <c r="D33" s="10" t="s">
        <v>42</v>
      </c>
      <c r="E33" s="10" t="s">
        <v>42</v>
      </c>
      <c r="F33" s="10" t="s">
        <v>42</v>
      </c>
      <c r="G33" t="s">
        <v>29</v>
      </c>
      <c r="H33" t="s">
        <v>29</v>
      </c>
      <c r="I33" t="s">
        <v>29</v>
      </c>
    </row>
    <row r="34" spans="1:9" ht="12" customHeight="1" x14ac:dyDescent="0.2">
      <c r="A34" s="24" t="s">
        <v>29</v>
      </c>
      <c r="B34" s="1" t="s">
        <v>16</v>
      </c>
      <c r="C34" s="10">
        <v>1</v>
      </c>
      <c r="D34" s="10" t="s">
        <v>42</v>
      </c>
      <c r="E34" s="10">
        <v>1</v>
      </c>
      <c r="F34" s="10" t="s">
        <v>42</v>
      </c>
      <c r="G34" t="s">
        <v>29</v>
      </c>
      <c r="H34" t="s">
        <v>29</v>
      </c>
    </row>
    <row r="35" spans="1:9" ht="12" customHeight="1" x14ac:dyDescent="0.2">
      <c r="A35" s="24" t="s">
        <v>29</v>
      </c>
      <c r="B35" s="1" t="s">
        <v>17</v>
      </c>
      <c r="C35" s="10">
        <v>1</v>
      </c>
      <c r="D35" s="10" t="s">
        <v>42</v>
      </c>
      <c r="E35" s="10">
        <v>1</v>
      </c>
      <c r="F35" s="10" t="s">
        <v>42</v>
      </c>
      <c r="G35" t="s">
        <v>29</v>
      </c>
      <c r="H35" t="s">
        <v>29</v>
      </c>
    </row>
    <row r="36" spans="1:9" ht="12" customHeight="1" x14ac:dyDescent="0.2">
      <c r="A36" s="24" t="s">
        <v>29</v>
      </c>
      <c r="B36" s="1" t="s">
        <v>18</v>
      </c>
      <c r="C36" s="10" t="s">
        <v>42</v>
      </c>
      <c r="D36" s="10" t="s">
        <v>42</v>
      </c>
      <c r="E36" s="10" t="s">
        <v>42</v>
      </c>
      <c r="F36" s="10" t="s">
        <v>42</v>
      </c>
      <c r="G36" t="s">
        <v>29</v>
      </c>
      <c r="H36" t="s">
        <v>29</v>
      </c>
      <c r="I36" t="s">
        <v>29</v>
      </c>
    </row>
    <row r="37" spans="1:9" ht="12" customHeight="1" x14ac:dyDescent="0.2">
      <c r="A37" s="24" t="s">
        <v>29</v>
      </c>
      <c r="B37" s="1" t="s">
        <v>19</v>
      </c>
      <c r="C37" s="10" t="s">
        <v>42</v>
      </c>
      <c r="D37" s="10" t="s">
        <v>42</v>
      </c>
      <c r="E37" s="10" t="s">
        <v>42</v>
      </c>
      <c r="F37" s="10" t="s">
        <v>42</v>
      </c>
      <c r="G37" t="s">
        <v>29</v>
      </c>
      <c r="H37" t="s">
        <v>29</v>
      </c>
      <c r="I37" t="s">
        <v>29</v>
      </c>
    </row>
    <row r="38" spans="1:9" ht="12" customHeight="1" x14ac:dyDescent="0.2">
      <c r="A38" s="24" t="s">
        <v>29</v>
      </c>
      <c r="B38" s="1" t="s">
        <v>20</v>
      </c>
      <c r="C38" s="10">
        <v>2</v>
      </c>
      <c r="D38" s="10" t="s">
        <v>42</v>
      </c>
      <c r="E38" s="10">
        <v>2</v>
      </c>
      <c r="F38" s="10" t="s">
        <v>42</v>
      </c>
      <c r="G38" t="s">
        <v>29</v>
      </c>
      <c r="H38" t="s">
        <v>29</v>
      </c>
    </row>
    <row r="39" spans="1:9" ht="12" customHeight="1" x14ac:dyDescent="0.25">
      <c r="A39" s="24" t="s">
        <v>29</v>
      </c>
      <c r="B39" s="1" t="s">
        <v>21</v>
      </c>
      <c r="C39" s="10" t="s">
        <v>42</v>
      </c>
      <c r="D39" s="10" t="s">
        <v>42</v>
      </c>
      <c r="E39" s="10" t="s">
        <v>42</v>
      </c>
      <c r="F39" s="10" t="s">
        <v>42</v>
      </c>
      <c r="G39" t="s">
        <v>29</v>
      </c>
      <c r="H39" t="s">
        <v>29</v>
      </c>
      <c r="I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9</v>
      </c>
      <c r="D45" s="3">
        <v>1</v>
      </c>
      <c r="E45" s="3">
        <v>7</v>
      </c>
      <c r="F45" s="3">
        <v>1</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t="s">
        <v>42</v>
      </c>
      <c r="D47" s="10" t="s">
        <v>42</v>
      </c>
      <c r="E47" s="10" t="s">
        <v>42</v>
      </c>
      <c r="F47" s="10" t="s">
        <v>42</v>
      </c>
      <c r="G47" t="s">
        <v>29</v>
      </c>
      <c r="H47" t="s">
        <v>29</v>
      </c>
      <c r="I47" t="s">
        <v>29</v>
      </c>
    </row>
    <row r="48" spans="1:9" ht="12" customHeight="1" x14ac:dyDescent="0.2">
      <c r="A48" s="24" t="s">
        <v>29</v>
      </c>
      <c r="B48" s="1" t="s">
        <v>10</v>
      </c>
      <c r="C48" s="10" t="s">
        <v>42</v>
      </c>
      <c r="D48" s="10" t="s">
        <v>42</v>
      </c>
      <c r="E48" s="10" t="s">
        <v>42</v>
      </c>
      <c r="F48" s="10" t="s">
        <v>42</v>
      </c>
      <c r="G48" t="s">
        <v>29</v>
      </c>
      <c r="H48" t="s">
        <v>29</v>
      </c>
      <c r="I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v>2</v>
      </c>
      <c r="D50" s="10" t="s">
        <v>42</v>
      </c>
      <c r="E50" s="10">
        <v>2</v>
      </c>
      <c r="F50" s="10" t="s">
        <v>42</v>
      </c>
      <c r="G50" t="s">
        <v>29</v>
      </c>
      <c r="H50" t="s">
        <v>29</v>
      </c>
    </row>
    <row r="51" spans="1:9" ht="12" customHeight="1" x14ac:dyDescent="0.2">
      <c r="A51" s="24" t="s">
        <v>29</v>
      </c>
      <c r="B51" s="1" t="s">
        <v>13</v>
      </c>
      <c r="C51" s="10" t="s">
        <v>42</v>
      </c>
      <c r="D51" s="10" t="s">
        <v>42</v>
      </c>
      <c r="E51" s="10" t="s">
        <v>42</v>
      </c>
      <c r="F51" s="10" t="s">
        <v>42</v>
      </c>
      <c r="G51" t="s">
        <v>29</v>
      </c>
      <c r="H51" t="s">
        <v>29</v>
      </c>
      <c r="I51" t="s">
        <v>29</v>
      </c>
    </row>
    <row r="52" spans="1:9" ht="12" customHeight="1" x14ac:dyDescent="0.2">
      <c r="A52" s="24" t="s">
        <v>29</v>
      </c>
      <c r="B52" s="1" t="s">
        <v>14</v>
      </c>
      <c r="C52" s="10" t="s">
        <v>42</v>
      </c>
      <c r="D52" s="10" t="s">
        <v>42</v>
      </c>
      <c r="E52" s="10" t="s">
        <v>42</v>
      </c>
      <c r="F52" s="10" t="s">
        <v>42</v>
      </c>
      <c r="G52" t="s">
        <v>29</v>
      </c>
      <c r="H52" t="s">
        <v>29</v>
      </c>
      <c r="I52" t="s">
        <v>29</v>
      </c>
    </row>
    <row r="53" spans="1:9" ht="12" customHeight="1" x14ac:dyDescent="0.2">
      <c r="A53" s="24" t="s">
        <v>29</v>
      </c>
      <c r="B53" s="1" t="s">
        <v>15</v>
      </c>
      <c r="C53" s="10" t="s">
        <v>42</v>
      </c>
      <c r="D53" s="10" t="s">
        <v>42</v>
      </c>
      <c r="E53" s="10" t="s">
        <v>42</v>
      </c>
      <c r="F53" s="10" t="s">
        <v>42</v>
      </c>
      <c r="G53" t="s">
        <v>29</v>
      </c>
      <c r="H53" t="s">
        <v>29</v>
      </c>
      <c r="I53" t="s">
        <v>29</v>
      </c>
    </row>
    <row r="54" spans="1:9" ht="12" customHeight="1" x14ac:dyDescent="0.2">
      <c r="A54" s="24" t="s">
        <v>29</v>
      </c>
      <c r="B54" s="1" t="s">
        <v>16</v>
      </c>
      <c r="C54" s="10">
        <v>1</v>
      </c>
      <c r="D54" s="10" t="s">
        <v>42</v>
      </c>
      <c r="E54" s="10">
        <v>1</v>
      </c>
      <c r="F54" s="10" t="s">
        <v>42</v>
      </c>
      <c r="G54" t="s">
        <v>29</v>
      </c>
      <c r="H54" t="s">
        <v>29</v>
      </c>
    </row>
    <row r="55" spans="1:9" ht="12" customHeight="1" x14ac:dyDescent="0.2">
      <c r="A55" s="24" t="s">
        <v>29</v>
      </c>
      <c r="B55" s="1" t="s">
        <v>17</v>
      </c>
      <c r="C55" s="10" t="s">
        <v>42</v>
      </c>
      <c r="D55" s="10" t="s">
        <v>42</v>
      </c>
      <c r="E55" s="10" t="s">
        <v>42</v>
      </c>
      <c r="F55" s="10" t="s">
        <v>42</v>
      </c>
      <c r="G55" t="s">
        <v>29</v>
      </c>
      <c r="H55" t="s">
        <v>29</v>
      </c>
      <c r="I55" t="s">
        <v>29</v>
      </c>
    </row>
    <row r="56" spans="1:9" ht="12" customHeight="1" x14ac:dyDescent="0.2">
      <c r="A56" s="24" t="s">
        <v>29</v>
      </c>
      <c r="B56" s="1" t="s">
        <v>18</v>
      </c>
      <c r="C56" s="10" t="s">
        <v>42</v>
      </c>
      <c r="D56" s="10" t="s">
        <v>42</v>
      </c>
      <c r="E56" s="10" t="s">
        <v>42</v>
      </c>
      <c r="F56" s="10" t="s">
        <v>42</v>
      </c>
      <c r="G56" t="s">
        <v>29</v>
      </c>
      <c r="H56" t="s">
        <v>29</v>
      </c>
      <c r="I56" t="s">
        <v>29</v>
      </c>
    </row>
    <row r="57" spans="1:9" ht="12" customHeight="1" x14ac:dyDescent="0.2">
      <c r="A57" s="24" t="s">
        <v>29</v>
      </c>
      <c r="B57" s="1" t="s">
        <v>19</v>
      </c>
      <c r="C57" s="10">
        <v>1</v>
      </c>
      <c r="D57" s="10" t="s">
        <v>42</v>
      </c>
      <c r="E57" s="10">
        <v>1</v>
      </c>
      <c r="F57" s="10" t="s">
        <v>42</v>
      </c>
      <c r="G57" t="s">
        <v>29</v>
      </c>
      <c r="H57" t="s">
        <v>29</v>
      </c>
    </row>
    <row r="58" spans="1:9" ht="12" customHeight="1" x14ac:dyDescent="0.2">
      <c r="A58" s="24" t="s">
        <v>29</v>
      </c>
      <c r="B58" s="1" t="s">
        <v>20</v>
      </c>
      <c r="C58" s="10">
        <v>1</v>
      </c>
      <c r="D58" s="10" t="s">
        <v>42</v>
      </c>
      <c r="E58" s="10">
        <v>1</v>
      </c>
      <c r="F58" s="10" t="s">
        <v>42</v>
      </c>
      <c r="G58" t="s">
        <v>29</v>
      </c>
      <c r="H58" t="s">
        <v>29</v>
      </c>
    </row>
    <row r="59" spans="1:9" ht="12" customHeight="1" x14ac:dyDescent="0.2">
      <c r="A59" s="24" t="s">
        <v>29</v>
      </c>
      <c r="B59" s="1" t="s">
        <v>21</v>
      </c>
      <c r="C59" s="10">
        <v>1</v>
      </c>
      <c r="D59" s="10" t="s">
        <v>42</v>
      </c>
      <c r="E59" s="10">
        <v>1</v>
      </c>
      <c r="F59" s="10" t="s">
        <v>42</v>
      </c>
      <c r="G59" t="s">
        <v>29</v>
      </c>
      <c r="H59" t="s">
        <v>29</v>
      </c>
    </row>
    <row r="60" spans="1:9" ht="12" customHeight="1" x14ac:dyDescent="0.2">
      <c r="A60" s="24" t="s">
        <v>29</v>
      </c>
      <c r="B60" s="1" t="s">
        <v>22</v>
      </c>
      <c r="C60" s="10">
        <v>2</v>
      </c>
      <c r="D60" s="10" t="s">
        <v>42</v>
      </c>
      <c r="E60" s="10">
        <v>1</v>
      </c>
      <c r="F60" s="10">
        <v>1</v>
      </c>
      <c r="G60" t="s">
        <v>29</v>
      </c>
      <c r="H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v>1</v>
      </c>
      <c r="D63" s="10">
        <v>1</v>
      </c>
      <c r="E63" s="10" t="s">
        <v>42</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53</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107</v>
      </c>
      <c r="D5" s="3">
        <v>33</v>
      </c>
      <c r="E5" s="3">
        <v>61</v>
      </c>
      <c r="F5" s="3">
        <v>13</v>
      </c>
    </row>
    <row r="6" spans="1:31" ht="12" customHeight="1" x14ac:dyDescent="0.2">
      <c r="A6" s="24" t="s">
        <v>29</v>
      </c>
      <c r="B6" s="1" t="s">
        <v>8</v>
      </c>
      <c r="C6" s="10">
        <v>9</v>
      </c>
      <c r="D6" s="10">
        <v>3</v>
      </c>
      <c r="E6" s="10">
        <v>2</v>
      </c>
      <c r="F6" s="10">
        <v>4</v>
      </c>
      <c r="G6" t="s">
        <v>29</v>
      </c>
      <c r="H6" t="s">
        <v>29</v>
      </c>
    </row>
    <row r="7" spans="1:31" ht="12" customHeight="1" x14ac:dyDescent="0.2">
      <c r="A7" s="24" t="s">
        <v>29</v>
      </c>
      <c r="B7" s="1" t="s">
        <v>9</v>
      </c>
      <c r="C7" s="10">
        <v>7</v>
      </c>
      <c r="D7" s="10">
        <v>5</v>
      </c>
      <c r="E7" s="10" t="s">
        <v>42</v>
      </c>
      <c r="F7" s="10">
        <v>2</v>
      </c>
      <c r="G7" t="s">
        <v>29</v>
      </c>
      <c r="H7" t="s">
        <v>29</v>
      </c>
    </row>
    <row r="8" spans="1:31" ht="12" customHeight="1" x14ac:dyDescent="0.2">
      <c r="A8" s="24" t="s">
        <v>29</v>
      </c>
      <c r="B8" s="1" t="s">
        <v>10</v>
      </c>
      <c r="C8" s="10">
        <v>6</v>
      </c>
      <c r="D8" s="10">
        <v>5</v>
      </c>
      <c r="E8" s="10" t="s">
        <v>42</v>
      </c>
      <c r="F8" s="10">
        <v>1</v>
      </c>
      <c r="G8" t="s">
        <v>29</v>
      </c>
      <c r="H8" t="s">
        <v>29</v>
      </c>
    </row>
    <row r="9" spans="1:31" ht="12" customHeight="1" x14ac:dyDescent="0.2">
      <c r="A9" s="24" t="s">
        <v>29</v>
      </c>
      <c r="B9" s="1" t="s">
        <v>11</v>
      </c>
      <c r="C9" s="10">
        <v>4</v>
      </c>
      <c r="D9" s="10">
        <v>1</v>
      </c>
      <c r="E9" s="10">
        <v>3</v>
      </c>
      <c r="F9" s="10" t="s">
        <v>42</v>
      </c>
      <c r="G9" t="s">
        <v>29</v>
      </c>
      <c r="H9" t="s">
        <v>29</v>
      </c>
    </row>
    <row r="10" spans="1:31" ht="12" customHeight="1" x14ac:dyDescent="0.2">
      <c r="A10" s="24" t="s">
        <v>29</v>
      </c>
      <c r="B10" s="1" t="s">
        <v>12</v>
      </c>
      <c r="C10" s="10">
        <v>7</v>
      </c>
      <c r="D10" s="10">
        <v>3</v>
      </c>
      <c r="E10" s="10">
        <v>3</v>
      </c>
      <c r="F10" s="10">
        <v>1</v>
      </c>
      <c r="G10" t="s">
        <v>29</v>
      </c>
      <c r="H10" t="s">
        <v>29</v>
      </c>
    </row>
    <row r="11" spans="1:31" ht="12" customHeight="1" x14ac:dyDescent="0.2">
      <c r="A11" s="24" t="s">
        <v>29</v>
      </c>
      <c r="B11" s="1" t="s">
        <v>13</v>
      </c>
      <c r="C11" s="10">
        <v>6</v>
      </c>
      <c r="D11" s="10">
        <v>3</v>
      </c>
      <c r="E11" s="10">
        <v>3</v>
      </c>
      <c r="F11" s="10" t="s">
        <v>42</v>
      </c>
      <c r="G11" t="s">
        <v>29</v>
      </c>
      <c r="H11" t="s">
        <v>29</v>
      </c>
    </row>
    <row r="12" spans="1:31" ht="12" customHeight="1" x14ac:dyDescent="0.2">
      <c r="A12" s="24" t="s">
        <v>29</v>
      </c>
      <c r="B12" s="1" t="s">
        <v>14</v>
      </c>
      <c r="C12" s="10">
        <v>13</v>
      </c>
      <c r="D12" s="10">
        <v>3</v>
      </c>
      <c r="E12" s="10">
        <v>10</v>
      </c>
      <c r="F12" s="10" t="s">
        <v>42</v>
      </c>
      <c r="G12" t="s">
        <v>29</v>
      </c>
      <c r="H12" t="s">
        <v>29</v>
      </c>
    </row>
    <row r="13" spans="1:31" ht="12" customHeight="1" x14ac:dyDescent="0.2">
      <c r="A13" s="24" t="s">
        <v>29</v>
      </c>
      <c r="B13" s="1" t="s">
        <v>15</v>
      </c>
      <c r="C13" s="10">
        <v>10</v>
      </c>
      <c r="D13" s="10">
        <v>2</v>
      </c>
      <c r="E13" s="10">
        <v>7</v>
      </c>
      <c r="F13" s="10">
        <v>1</v>
      </c>
      <c r="G13" t="s">
        <v>29</v>
      </c>
      <c r="H13" t="s">
        <v>29</v>
      </c>
    </row>
    <row r="14" spans="1:31" ht="12" customHeight="1" x14ac:dyDescent="0.2">
      <c r="A14" s="24" t="s">
        <v>29</v>
      </c>
      <c r="B14" s="1" t="s">
        <v>16</v>
      </c>
      <c r="C14" s="10">
        <v>4</v>
      </c>
      <c r="D14" s="10" t="s">
        <v>42</v>
      </c>
      <c r="E14" s="10">
        <v>4</v>
      </c>
      <c r="F14" s="10" t="s">
        <v>42</v>
      </c>
      <c r="G14" t="s">
        <v>29</v>
      </c>
      <c r="H14" t="s">
        <v>29</v>
      </c>
    </row>
    <row r="15" spans="1:31" ht="12" customHeight="1" x14ac:dyDescent="0.2">
      <c r="A15" s="24" t="s">
        <v>29</v>
      </c>
      <c r="B15" s="1" t="s">
        <v>17</v>
      </c>
      <c r="C15" s="10">
        <v>8</v>
      </c>
      <c r="D15" s="10">
        <v>1</v>
      </c>
      <c r="E15" s="10">
        <v>6</v>
      </c>
      <c r="F15" s="10">
        <v>1</v>
      </c>
      <c r="G15" t="s">
        <v>29</v>
      </c>
      <c r="H15" t="s">
        <v>29</v>
      </c>
    </row>
    <row r="16" spans="1:31" ht="12" customHeight="1" x14ac:dyDescent="0.2">
      <c r="A16" s="24" t="s">
        <v>29</v>
      </c>
      <c r="B16" s="1" t="s">
        <v>18</v>
      </c>
      <c r="C16" s="10">
        <v>11</v>
      </c>
      <c r="D16" s="10">
        <v>1</v>
      </c>
      <c r="E16" s="10">
        <v>9</v>
      </c>
      <c r="F16" s="10">
        <v>1</v>
      </c>
      <c r="G16" t="s">
        <v>29</v>
      </c>
      <c r="H16" t="s">
        <v>29</v>
      </c>
    </row>
    <row r="17" spans="1:9" ht="12" customHeight="1" x14ac:dyDescent="0.2">
      <c r="A17" s="24" t="s">
        <v>29</v>
      </c>
      <c r="B17" s="1" t="s">
        <v>19</v>
      </c>
      <c r="C17" s="10">
        <v>6</v>
      </c>
      <c r="D17" s="10">
        <v>1</v>
      </c>
      <c r="E17" s="10">
        <v>3</v>
      </c>
      <c r="F17" s="10">
        <v>2</v>
      </c>
      <c r="G17" t="s">
        <v>29</v>
      </c>
      <c r="H17" t="s">
        <v>29</v>
      </c>
    </row>
    <row r="18" spans="1:9" ht="12" customHeight="1" x14ac:dyDescent="0.2">
      <c r="A18" s="24" t="s">
        <v>29</v>
      </c>
      <c r="B18" s="1" t="s">
        <v>20</v>
      </c>
      <c r="C18" s="10">
        <v>7</v>
      </c>
      <c r="D18" s="10">
        <v>3</v>
      </c>
      <c r="E18" s="10">
        <v>4</v>
      </c>
      <c r="F18" s="10" t="s">
        <v>42</v>
      </c>
      <c r="G18" t="s">
        <v>29</v>
      </c>
      <c r="H18" t="s">
        <v>29</v>
      </c>
    </row>
    <row r="19" spans="1:9" ht="12" customHeight="1" x14ac:dyDescent="0.2">
      <c r="A19" s="24" t="s">
        <v>29</v>
      </c>
      <c r="B19" s="1" t="s">
        <v>21</v>
      </c>
      <c r="C19" s="10">
        <v>6</v>
      </c>
      <c r="D19" s="10">
        <v>2</v>
      </c>
      <c r="E19" s="10">
        <v>4</v>
      </c>
      <c r="F19" s="10" t="s">
        <v>42</v>
      </c>
      <c r="G19" t="s">
        <v>29</v>
      </c>
      <c r="H19" t="s">
        <v>29</v>
      </c>
    </row>
    <row r="20" spans="1:9" ht="12" customHeight="1" x14ac:dyDescent="0.2">
      <c r="A20" s="24" t="s">
        <v>29</v>
      </c>
      <c r="B20" s="1" t="s">
        <v>22</v>
      </c>
      <c r="C20" s="10" t="s">
        <v>42</v>
      </c>
      <c r="D20" s="10" t="s">
        <v>42</v>
      </c>
      <c r="E20" s="10" t="s">
        <v>42</v>
      </c>
      <c r="F20" s="10" t="s">
        <v>42</v>
      </c>
      <c r="G20" t="s">
        <v>29</v>
      </c>
      <c r="H20" t="s">
        <v>29</v>
      </c>
      <c r="I20" t="s">
        <v>29</v>
      </c>
    </row>
    <row r="21" spans="1:9" ht="12" customHeight="1" x14ac:dyDescent="0.2">
      <c r="A21" s="24" t="s">
        <v>29</v>
      </c>
      <c r="B21" s="1" t="s">
        <v>23</v>
      </c>
      <c r="C21" s="10">
        <v>1</v>
      </c>
      <c r="D21" s="10" t="s">
        <v>42</v>
      </c>
      <c r="E21" s="10">
        <v>1</v>
      </c>
      <c r="F21" s="10" t="s">
        <v>42</v>
      </c>
      <c r="G21" t="s">
        <v>29</v>
      </c>
      <c r="H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v>1</v>
      </c>
      <c r="D23" s="10" t="s">
        <v>42</v>
      </c>
      <c r="E23" s="10">
        <v>1</v>
      </c>
      <c r="F23" s="10" t="s">
        <v>42</v>
      </c>
      <c r="G23" t="s">
        <v>29</v>
      </c>
      <c r="H23" t="s">
        <v>29</v>
      </c>
    </row>
    <row r="24" spans="1:9" ht="12" customHeight="1" x14ac:dyDescent="0.2">
      <c r="A24" s="24" t="s">
        <v>29</v>
      </c>
      <c r="B24" s="1" t="s">
        <v>26</v>
      </c>
      <c r="C24" s="10">
        <v>1</v>
      </c>
      <c r="D24" s="10" t="s">
        <v>42</v>
      </c>
      <c r="E24" s="10">
        <v>1</v>
      </c>
      <c r="F24" s="10" t="s">
        <v>42</v>
      </c>
      <c r="G24" t="s">
        <v>29</v>
      </c>
      <c r="H24" t="s">
        <v>29</v>
      </c>
    </row>
    <row r="25" spans="1:9" ht="12" customHeight="1" x14ac:dyDescent="0.2">
      <c r="A25" s="23" t="s">
        <v>27</v>
      </c>
      <c r="B25" s="4" t="s">
        <v>29</v>
      </c>
      <c r="C25" s="3">
        <v>58</v>
      </c>
      <c r="D25" s="3">
        <v>17</v>
      </c>
      <c r="E25" s="3">
        <v>35</v>
      </c>
      <c r="F25" s="3">
        <v>6</v>
      </c>
    </row>
    <row r="26" spans="1:9" ht="12" customHeight="1" x14ac:dyDescent="0.2">
      <c r="A26" s="24" t="s">
        <v>29</v>
      </c>
      <c r="B26" s="1" t="s">
        <v>8</v>
      </c>
      <c r="C26" s="10">
        <v>3</v>
      </c>
      <c r="D26" s="10" t="s">
        <v>42</v>
      </c>
      <c r="E26" s="10">
        <v>1</v>
      </c>
      <c r="F26" s="10">
        <v>2</v>
      </c>
      <c r="G26" t="s">
        <v>29</v>
      </c>
      <c r="H26" t="s">
        <v>29</v>
      </c>
    </row>
    <row r="27" spans="1:9" ht="12" customHeight="1" x14ac:dyDescent="0.2">
      <c r="A27" s="24" t="s">
        <v>29</v>
      </c>
      <c r="B27" s="1" t="s">
        <v>9</v>
      </c>
      <c r="C27" s="10">
        <v>4</v>
      </c>
      <c r="D27" s="10">
        <v>3</v>
      </c>
      <c r="E27" s="10" t="s">
        <v>42</v>
      </c>
      <c r="F27" s="10">
        <v>1</v>
      </c>
      <c r="G27" t="s">
        <v>29</v>
      </c>
      <c r="H27" t="s">
        <v>29</v>
      </c>
    </row>
    <row r="28" spans="1:9" ht="12" customHeight="1" x14ac:dyDescent="0.2">
      <c r="A28" s="24" t="s">
        <v>29</v>
      </c>
      <c r="B28" s="1" t="s">
        <v>10</v>
      </c>
      <c r="C28" s="10">
        <v>3</v>
      </c>
      <c r="D28" s="10">
        <v>3</v>
      </c>
      <c r="E28" s="10" t="s">
        <v>42</v>
      </c>
      <c r="F28" s="10" t="s">
        <v>42</v>
      </c>
      <c r="G28" t="s">
        <v>29</v>
      </c>
      <c r="H28" t="s">
        <v>29</v>
      </c>
    </row>
    <row r="29" spans="1:9" ht="12" customHeight="1" x14ac:dyDescent="0.2">
      <c r="A29" s="24" t="s">
        <v>29</v>
      </c>
      <c r="B29" s="1" t="s">
        <v>11</v>
      </c>
      <c r="C29" s="10">
        <v>1</v>
      </c>
      <c r="D29" s="10" t="s">
        <v>42</v>
      </c>
      <c r="E29" s="10">
        <v>1</v>
      </c>
      <c r="F29" s="10" t="s">
        <v>42</v>
      </c>
      <c r="G29" t="s">
        <v>29</v>
      </c>
      <c r="H29" t="s">
        <v>29</v>
      </c>
    </row>
    <row r="30" spans="1:9" ht="12" customHeight="1" x14ac:dyDescent="0.2">
      <c r="A30" s="24" t="s">
        <v>29</v>
      </c>
      <c r="B30" s="1" t="s">
        <v>12</v>
      </c>
      <c r="C30" s="10">
        <v>3</v>
      </c>
      <c r="D30" s="10">
        <v>2</v>
      </c>
      <c r="E30" s="10">
        <v>1</v>
      </c>
      <c r="F30" s="10" t="s">
        <v>42</v>
      </c>
      <c r="G30" t="s">
        <v>29</v>
      </c>
      <c r="H30" t="s">
        <v>29</v>
      </c>
    </row>
    <row r="31" spans="1:9" ht="12" customHeight="1" x14ac:dyDescent="0.2">
      <c r="A31" s="24" t="s">
        <v>29</v>
      </c>
      <c r="B31" s="1" t="s">
        <v>13</v>
      </c>
      <c r="C31" s="10">
        <v>4</v>
      </c>
      <c r="D31" s="10">
        <v>2</v>
      </c>
      <c r="E31" s="10">
        <v>2</v>
      </c>
      <c r="F31" s="10" t="s">
        <v>42</v>
      </c>
      <c r="G31" t="s">
        <v>29</v>
      </c>
      <c r="H31" t="s">
        <v>29</v>
      </c>
    </row>
    <row r="32" spans="1:9" ht="12" customHeight="1" x14ac:dyDescent="0.2">
      <c r="A32" s="24" t="s">
        <v>29</v>
      </c>
      <c r="B32" s="1" t="s">
        <v>14</v>
      </c>
      <c r="C32" s="10">
        <v>9</v>
      </c>
      <c r="D32" s="10">
        <v>2</v>
      </c>
      <c r="E32" s="10">
        <v>7</v>
      </c>
      <c r="F32" s="10" t="s">
        <v>42</v>
      </c>
      <c r="G32" t="s">
        <v>29</v>
      </c>
      <c r="H32" t="s">
        <v>29</v>
      </c>
    </row>
    <row r="33" spans="1:9" ht="12" customHeight="1" x14ac:dyDescent="0.2">
      <c r="A33" s="24" t="s">
        <v>29</v>
      </c>
      <c r="B33" s="1" t="s">
        <v>15</v>
      </c>
      <c r="C33" s="10">
        <v>4</v>
      </c>
      <c r="D33" s="10">
        <v>1</v>
      </c>
      <c r="E33" s="10">
        <v>3</v>
      </c>
      <c r="F33" s="10" t="s">
        <v>42</v>
      </c>
      <c r="G33" t="s">
        <v>29</v>
      </c>
      <c r="H33" t="s">
        <v>29</v>
      </c>
    </row>
    <row r="34" spans="1:9" ht="12" customHeight="1" x14ac:dyDescent="0.2">
      <c r="A34" s="24" t="s">
        <v>29</v>
      </c>
      <c r="B34" s="1" t="s">
        <v>16</v>
      </c>
      <c r="C34" s="10">
        <v>4</v>
      </c>
      <c r="D34" s="10" t="s">
        <v>42</v>
      </c>
      <c r="E34" s="10">
        <v>4</v>
      </c>
      <c r="F34" s="10" t="s">
        <v>42</v>
      </c>
      <c r="G34" t="s">
        <v>29</v>
      </c>
      <c r="H34" t="s">
        <v>29</v>
      </c>
    </row>
    <row r="35" spans="1:9" ht="12" customHeight="1" x14ac:dyDescent="0.2">
      <c r="A35" s="24" t="s">
        <v>29</v>
      </c>
      <c r="B35" s="1" t="s">
        <v>17</v>
      </c>
      <c r="C35" s="10">
        <v>3</v>
      </c>
      <c r="D35" s="10">
        <v>1</v>
      </c>
      <c r="E35" s="10">
        <v>2</v>
      </c>
      <c r="F35" s="10" t="s">
        <v>42</v>
      </c>
      <c r="G35" t="s">
        <v>29</v>
      </c>
      <c r="H35" t="s">
        <v>29</v>
      </c>
    </row>
    <row r="36" spans="1:9" ht="12" customHeight="1" x14ac:dyDescent="0.2">
      <c r="A36" s="24" t="s">
        <v>29</v>
      </c>
      <c r="B36" s="1" t="s">
        <v>18</v>
      </c>
      <c r="C36" s="10">
        <v>7</v>
      </c>
      <c r="D36" s="10" t="s">
        <v>42</v>
      </c>
      <c r="E36" s="10">
        <v>6</v>
      </c>
      <c r="F36" s="10">
        <v>1</v>
      </c>
      <c r="G36" t="s">
        <v>29</v>
      </c>
      <c r="H36" t="s">
        <v>29</v>
      </c>
    </row>
    <row r="37" spans="1:9" ht="12" customHeight="1" x14ac:dyDescent="0.2">
      <c r="A37" s="24" t="s">
        <v>29</v>
      </c>
      <c r="B37" s="1" t="s">
        <v>19</v>
      </c>
      <c r="C37" s="10">
        <v>3</v>
      </c>
      <c r="D37" s="10" t="s">
        <v>42</v>
      </c>
      <c r="E37" s="10">
        <v>1</v>
      </c>
      <c r="F37" s="10">
        <v>2</v>
      </c>
      <c r="G37" t="s">
        <v>29</v>
      </c>
      <c r="H37" t="s">
        <v>29</v>
      </c>
    </row>
    <row r="38" spans="1:9" ht="12" customHeight="1" x14ac:dyDescent="0.2">
      <c r="A38" s="24" t="s">
        <v>29</v>
      </c>
      <c r="B38" s="1" t="s">
        <v>20</v>
      </c>
      <c r="C38" s="10">
        <v>4</v>
      </c>
      <c r="D38" s="10">
        <v>2</v>
      </c>
      <c r="E38" s="10">
        <v>2</v>
      </c>
      <c r="F38" s="10" t="s">
        <v>42</v>
      </c>
      <c r="G38" t="s">
        <v>29</v>
      </c>
      <c r="H38" t="s">
        <v>29</v>
      </c>
    </row>
    <row r="39" spans="1:9" ht="12" customHeight="1" x14ac:dyDescent="0.25">
      <c r="A39" s="24" t="s">
        <v>29</v>
      </c>
      <c r="B39" s="1" t="s">
        <v>21</v>
      </c>
      <c r="C39" s="10">
        <v>4</v>
      </c>
      <c r="D39" s="10">
        <v>1</v>
      </c>
      <c r="E39" s="10">
        <v>3</v>
      </c>
      <c r="F39" s="10" t="s">
        <v>42</v>
      </c>
      <c r="G39" t="s">
        <v>29</v>
      </c>
      <c r="H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v>1</v>
      </c>
      <c r="D41" s="10" t="s">
        <v>42</v>
      </c>
      <c r="E41" s="10">
        <v>1</v>
      </c>
      <c r="F41" s="10" t="s">
        <v>42</v>
      </c>
      <c r="G41" t="s">
        <v>29</v>
      </c>
      <c r="H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v>1</v>
      </c>
      <c r="D44" s="10" t="s">
        <v>42</v>
      </c>
      <c r="E44" s="10">
        <v>1</v>
      </c>
      <c r="F44" s="10" t="s">
        <v>42</v>
      </c>
      <c r="G44" t="s">
        <v>29</v>
      </c>
      <c r="H44" t="s">
        <v>29</v>
      </c>
    </row>
    <row r="45" spans="1:9" ht="12" customHeight="1" x14ac:dyDescent="0.2">
      <c r="A45" s="23" t="s">
        <v>28</v>
      </c>
      <c r="B45" s="4" t="s">
        <v>29</v>
      </c>
      <c r="C45" s="3">
        <v>49</v>
      </c>
      <c r="D45" s="3">
        <v>16</v>
      </c>
      <c r="E45" s="3">
        <v>26</v>
      </c>
      <c r="F45" s="3">
        <v>7</v>
      </c>
    </row>
    <row r="46" spans="1:9" ht="12" customHeight="1" x14ac:dyDescent="0.2">
      <c r="A46" s="24" t="s">
        <v>29</v>
      </c>
      <c r="B46" s="1" t="s">
        <v>8</v>
      </c>
      <c r="C46" s="10">
        <v>6</v>
      </c>
      <c r="D46" s="10">
        <v>3</v>
      </c>
      <c r="E46" s="10">
        <v>1</v>
      </c>
      <c r="F46" s="10">
        <v>2</v>
      </c>
      <c r="G46" t="s">
        <v>29</v>
      </c>
      <c r="H46" t="s">
        <v>29</v>
      </c>
    </row>
    <row r="47" spans="1:9" ht="12" customHeight="1" x14ac:dyDescent="0.2">
      <c r="A47" s="24" t="s">
        <v>29</v>
      </c>
      <c r="B47" s="1" t="s">
        <v>9</v>
      </c>
      <c r="C47" s="10">
        <v>3</v>
      </c>
      <c r="D47" s="10">
        <v>2</v>
      </c>
      <c r="E47" s="10" t="s">
        <v>42</v>
      </c>
      <c r="F47" s="10">
        <v>1</v>
      </c>
      <c r="G47" t="s">
        <v>29</v>
      </c>
      <c r="H47" t="s">
        <v>29</v>
      </c>
    </row>
    <row r="48" spans="1:9" ht="12" customHeight="1" x14ac:dyDescent="0.2">
      <c r="A48" s="24" t="s">
        <v>29</v>
      </c>
      <c r="B48" s="1" t="s">
        <v>10</v>
      </c>
      <c r="C48" s="10">
        <v>3</v>
      </c>
      <c r="D48" s="10">
        <v>2</v>
      </c>
      <c r="E48" s="10" t="s">
        <v>42</v>
      </c>
      <c r="F48" s="10">
        <v>1</v>
      </c>
      <c r="G48" t="s">
        <v>29</v>
      </c>
      <c r="H48" t="s">
        <v>29</v>
      </c>
    </row>
    <row r="49" spans="1:9" ht="12" customHeight="1" x14ac:dyDescent="0.2">
      <c r="A49" s="24" t="s">
        <v>29</v>
      </c>
      <c r="B49" s="1" t="s">
        <v>11</v>
      </c>
      <c r="C49" s="10">
        <v>3</v>
      </c>
      <c r="D49" s="10">
        <v>1</v>
      </c>
      <c r="E49" s="10">
        <v>2</v>
      </c>
      <c r="F49" s="10" t="s">
        <v>42</v>
      </c>
      <c r="G49" t="s">
        <v>29</v>
      </c>
      <c r="H49" t="s">
        <v>29</v>
      </c>
    </row>
    <row r="50" spans="1:9" ht="12" customHeight="1" x14ac:dyDescent="0.2">
      <c r="A50" s="24" t="s">
        <v>29</v>
      </c>
      <c r="B50" s="1" t="s">
        <v>12</v>
      </c>
      <c r="C50" s="10">
        <v>4</v>
      </c>
      <c r="D50" s="10">
        <v>1</v>
      </c>
      <c r="E50" s="10">
        <v>2</v>
      </c>
      <c r="F50" s="10">
        <v>1</v>
      </c>
      <c r="G50" t="s">
        <v>29</v>
      </c>
      <c r="H50" t="s">
        <v>29</v>
      </c>
    </row>
    <row r="51" spans="1:9" ht="12" customHeight="1" x14ac:dyDescent="0.2">
      <c r="A51" s="24" t="s">
        <v>29</v>
      </c>
      <c r="B51" s="1" t="s">
        <v>13</v>
      </c>
      <c r="C51" s="10">
        <v>2</v>
      </c>
      <c r="D51" s="10">
        <v>1</v>
      </c>
      <c r="E51" s="10">
        <v>1</v>
      </c>
      <c r="F51" s="10" t="s">
        <v>42</v>
      </c>
      <c r="G51" t="s">
        <v>29</v>
      </c>
      <c r="H51" t="s">
        <v>29</v>
      </c>
    </row>
    <row r="52" spans="1:9" ht="12" customHeight="1" x14ac:dyDescent="0.2">
      <c r="A52" s="24" t="s">
        <v>29</v>
      </c>
      <c r="B52" s="1" t="s">
        <v>14</v>
      </c>
      <c r="C52" s="10">
        <v>4</v>
      </c>
      <c r="D52" s="10">
        <v>1</v>
      </c>
      <c r="E52" s="10">
        <v>3</v>
      </c>
      <c r="F52" s="10" t="s">
        <v>42</v>
      </c>
      <c r="G52" t="s">
        <v>29</v>
      </c>
      <c r="H52" t="s">
        <v>29</v>
      </c>
    </row>
    <row r="53" spans="1:9" ht="12" customHeight="1" x14ac:dyDescent="0.2">
      <c r="A53" s="24" t="s">
        <v>29</v>
      </c>
      <c r="B53" s="1" t="s">
        <v>15</v>
      </c>
      <c r="C53" s="10">
        <v>6</v>
      </c>
      <c r="D53" s="10">
        <v>1</v>
      </c>
      <c r="E53" s="10">
        <v>4</v>
      </c>
      <c r="F53" s="10">
        <v>1</v>
      </c>
      <c r="G53" t="s">
        <v>29</v>
      </c>
      <c r="H53" t="s">
        <v>29</v>
      </c>
    </row>
    <row r="54" spans="1:9" ht="12" customHeight="1" x14ac:dyDescent="0.2">
      <c r="A54" s="24" t="s">
        <v>29</v>
      </c>
      <c r="B54" s="1" t="s">
        <v>16</v>
      </c>
      <c r="C54" s="10" t="s">
        <v>42</v>
      </c>
      <c r="D54" s="10" t="s">
        <v>42</v>
      </c>
      <c r="E54" s="10" t="s">
        <v>42</v>
      </c>
      <c r="F54" s="10" t="s">
        <v>42</v>
      </c>
      <c r="G54" t="s">
        <v>29</v>
      </c>
      <c r="H54" t="s">
        <v>29</v>
      </c>
      <c r="I54" t="s">
        <v>29</v>
      </c>
    </row>
    <row r="55" spans="1:9" ht="12" customHeight="1" x14ac:dyDescent="0.2">
      <c r="A55" s="24" t="s">
        <v>29</v>
      </c>
      <c r="B55" s="1" t="s">
        <v>17</v>
      </c>
      <c r="C55" s="10">
        <v>5</v>
      </c>
      <c r="D55" s="10" t="s">
        <v>42</v>
      </c>
      <c r="E55" s="10">
        <v>4</v>
      </c>
      <c r="F55" s="10">
        <v>1</v>
      </c>
      <c r="G55" t="s">
        <v>29</v>
      </c>
      <c r="H55" t="s">
        <v>29</v>
      </c>
    </row>
    <row r="56" spans="1:9" ht="12" customHeight="1" x14ac:dyDescent="0.2">
      <c r="A56" s="24" t="s">
        <v>29</v>
      </c>
      <c r="B56" s="1" t="s">
        <v>18</v>
      </c>
      <c r="C56" s="10">
        <v>4</v>
      </c>
      <c r="D56" s="10">
        <v>1</v>
      </c>
      <c r="E56" s="10">
        <v>3</v>
      </c>
      <c r="F56" s="10" t="s">
        <v>42</v>
      </c>
      <c r="G56" t="s">
        <v>29</v>
      </c>
      <c r="H56" t="s">
        <v>29</v>
      </c>
    </row>
    <row r="57" spans="1:9" ht="12" customHeight="1" x14ac:dyDescent="0.2">
      <c r="A57" s="24" t="s">
        <v>29</v>
      </c>
      <c r="B57" s="1" t="s">
        <v>19</v>
      </c>
      <c r="C57" s="10">
        <v>3</v>
      </c>
      <c r="D57" s="10">
        <v>1</v>
      </c>
      <c r="E57" s="10">
        <v>2</v>
      </c>
      <c r="F57" s="10" t="s">
        <v>42</v>
      </c>
      <c r="G57" t="s">
        <v>29</v>
      </c>
      <c r="H57" t="s">
        <v>29</v>
      </c>
    </row>
    <row r="58" spans="1:9" ht="12" customHeight="1" x14ac:dyDescent="0.2">
      <c r="A58" s="24" t="s">
        <v>29</v>
      </c>
      <c r="B58" s="1" t="s">
        <v>20</v>
      </c>
      <c r="C58" s="10">
        <v>3</v>
      </c>
      <c r="D58" s="10">
        <v>1</v>
      </c>
      <c r="E58" s="10">
        <v>2</v>
      </c>
      <c r="F58" s="10" t="s">
        <v>42</v>
      </c>
      <c r="G58" t="s">
        <v>29</v>
      </c>
      <c r="H58" t="s">
        <v>29</v>
      </c>
    </row>
    <row r="59" spans="1:9" ht="12" customHeight="1" x14ac:dyDescent="0.2">
      <c r="A59" s="24" t="s">
        <v>29</v>
      </c>
      <c r="B59" s="1" t="s">
        <v>21</v>
      </c>
      <c r="C59" s="10">
        <v>2</v>
      </c>
      <c r="D59" s="10">
        <v>1</v>
      </c>
      <c r="E59" s="10">
        <v>1</v>
      </c>
      <c r="F59" s="10" t="s">
        <v>42</v>
      </c>
      <c r="G59" t="s">
        <v>29</v>
      </c>
      <c r="H59" t="s">
        <v>29</v>
      </c>
    </row>
    <row r="60" spans="1:9" ht="12" customHeight="1" x14ac:dyDescent="0.2">
      <c r="A60" s="24" t="s">
        <v>29</v>
      </c>
      <c r="B60" s="1" t="s">
        <v>22</v>
      </c>
      <c r="C60" s="10" t="s">
        <v>42</v>
      </c>
      <c r="D60" s="10" t="s">
        <v>42</v>
      </c>
      <c r="E60" s="10" t="s">
        <v>42</v>
      </c>
      <c r="F60" s="10" t="s">
        <v>42</v>
      </c>
      <c r="G60" t="s">
        <v>29</v>
      </c>
      <c r="H60" t="s">
        <v>29</v>
      </c>
      <c r="I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v>1</v>
      </c>
      <c r="D63" s="10" t="s">
        <v>42</v>
      </c>
      <c r="E63" s="10">
        <v>1</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54</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240</v>
      </c>
      <c r="D5" s="3">
        <v>52</v>
      </c>
      <c r="E5" s="3">
        <v>176</v>
      </c>
      <c r="F5" s="3">
        <v>12</v>
      </c>
    </row>
    <row r="6" spans="1:31" ht="12" customHeight="1" x14ac:dyDescent="0.2">
      <c r="A6" s="24" t="s">
        <v>29</v>
      </c>
      <c r="B6" s="1" t="s">
        <v>8</v>
      </c>
      <c r="C6" s="10">
        <v>4</v>
      </c>
      <c r="D6" s="10">
        <v>2</v>
      </c>
      <c r="E6" s="10">
        <v>1</v>
      </c>
      <c r="F6" s="10">
        <v>1</v>
      </c>
      <c r="G6" t="s">
        <v>29</v>
      </c>
      <c r="H6" t="s">
        <v>29</v>
      </c>
    </row>
    <row r="7" spans="1:31" ht="12" customHeight="1" x14ac:dyDescent="0.2">
      <c r="A7" s="24" t="s">
        <v>29</v>
      </c>
      <c r="B7" s="1" t="s">
        <v>9</v>
      </c>
      <c r="C7" s="10">
        <v>8</v>
      </c>
      <c r="D7" s="10">
        <v>8</v>
      </c>
      <c r="E7" s="10" t="s">
        <v>42</v>
      </c>
      <c r="F7" s="10" t="s">
        <v>42</v>
      </c>
      <c r="G7" t="s">
        <v>29</v>
      </c>
      <c r="H7" t="s">
        <v>29</v>
      </c>
    </row>
    <row r="8" spans="1:31" ht="12" customHeight="1" x14ac:dyDescent="0.2">
      <c r="A8" s="24" t="s">
        <v>29</v>
      </c>
      <c r="B8" s="1" t="s">
        <v>10</v>
      </c>
      <c r="C8" s="10">
        <v>8</v>
      </c>
      <c r="D8" s="10">
        <v>8</v>
      </c>
      <c r="E8" s="10" t="s">
        <v>42</v>
      </c>
      <c r="F8" s="10" t="s">
        <v>42</v>
      </c>
      <c r="G8" t="s">
        <v>29</v>
      </c>
      <c r="H8" t="s">
        <v>29</v>
      </c>
    </row>
    <row r="9" spans="1:31" ht="12" customHeight="1" x14ac:dyDescent="0.2">
      <c r="A9" s="24" t="s">
        <v>29</v>
      </c>
      <c r="B9" s="1" t="s">
        <v>11</v>
      </c>
      <c r="C9" s="10">
        <v>9</v>
      </c>
      <c r="D9" s="10">
        <v>8</v>
      </c>
      <c r="E9" s="10">
        <v>1</v>
      </c>
      <c r="F9" s="10" t="s">
        <v>42</v>
      </c>
      <c r="G9" t="s">
        <v>29</v>
      </c>
      <c r="H9" t="s">
        <v>29</v>
      </c>
    </row>
    <row r="10" spans="1:31" ht="12" customHeight="1" x14ac:dyDescent="0.2">
      <c r="A10" s="24" t="s">
        <v>29</v>
      </c>
      <c r="B10" s="1" t="s">
        <v>12</v>
      </c>
      <c r="C10" s="10">
        <v>13</v>
      </c>
      <c r="D10" s="10">
        <v>7</v>
      </c>
      <c r="E10" s="10">
        <v>6</v>
      </c>
      <c r="F10" s="10" t="s">
        <v>42</v>
      </c>
      <c r="G10" t="s">
        <v>29</v>
      </c>
      <c r="H10" t="s">
        <v>29</v>
      </c>
    </row>
    <row r="11" spans="1:31" ht="12" customHeight="1" x14ac:dyDescent="0.2">
      <c r="A11" s="24" t="s">
        <v>29</v>
      </c>
      <c r="B11" s="1" t="s">
        <v>13</v>
      </c>
      <c r="C11" s="10">
        <v>5</v>
      </c>
      <c r="D11" s="10">
        <v>2</v>
      </c>
      <c r="E11" s="10">
        <v>3</v>
      </c>
      <c r="F11" s="10" t="s">
        <v>42</v>
      </c>
      <c r="G11" t="s">
        <v>29</v>
      </c>
      <c r="H11" t="s">
        <v>29</v>
      </c>
    </row>
    <row r="12" spans="1:31" ht="12" customHeight="1" x14ac:dyDescent="0.2">
      <c r="A12" s="24" t="s">
        <v>29</v>
      </c>
      <c r="B12" s="1" t="s">
        <v>14</v>
      </c>
      <c r="C12" s="10">
        <v>18</v>
      </c>
      <c r="D12" s="10">
        <v>2</v>
      </c>
      <c r="E12" s="10">
        <v>15</v>
      </c>
      <c r="F12" s="10">
        <v>1</v>
      </c>
      <c r="G12" t="s">
        <v>29</v>
      </c>
      <c r="H12" t="s">
        <v>29</v>
      </c>
    </row>
    <row r="13" spans="1:31" ht="12" customHeight="1" x14ac:dyDescent="0.2">
      <c r="A13" s="24" t="s">
        <v>29</v>
      </c>
      <c r="B13" s="1" t="s">
        <v>15</v>
      </c>
      <c r="C13" s="10">
        <v>20</v>
      </c>
      <c r="D13" s="10">
        <v>2</v>
      </c>
      <c r="E13" s="10">
        <v>15</v>
      </c>
      <c r="F13" s="10">
        <v>3</v>
      </c>
      <c r="G13" t="s">
        <v>29</v>
      </c>
      <c r="H13" t="s">
        <v>29</v>
      </c>
    </row>
    <row r="14" spans="1:31" ht="12" customHeight="1" x14ac:dyDescent="0.2">
      <c r="A14" s="24" t="s">
        <v>29</v>
      </c>
      <c r="B14" s="1" t="s">
        <v>16</v>
      </c>
      <c r="C14" s="10">
        <v>26</v>
      </c>
      <c r="D14" s="10">
        <v>1</v>
      </c>
      <c r="E14" s="10">
        <v>25</v>
      </c>
      <c r="F14" s="10" t="s">
        <v>42</v>
      </c>
      <c r="G14" t="s">
        <v>29</v>
      </c>
      <c r="H14" t="s">
        <v>29</v>
      </c>
    </row>
    <row r="15" spans="1:31" ht="12" customHeight="1" x14ac:dyDescent="0.2">
      <c r="A15" s="24" t="s">
        <v>29</v>
      </c>
      <c r="B15" s="1" t="s">
        <v>17</v>
      </c>
      <c r="C15" s="10">
        <v>28</v>
      </c>
      <c r="D15" s="10">
        <v>1</v>
      </c>
      <c r="E15" s="10">
        <v>26</v>
      </c>
      <c r="F15" s="10">
        <v>1</v>
      </c>
      <c r="G15" t="s">
        <v>29</v>
      </c>
      <c r="H15" t="s">
        <v>29</v>
      </c>
    </row>
    <row r="16" spans="1:31" ht="12" customHeight="1" x14ac:dyDescent="0.2">
      <c r="A16" s="24" t="s">
        <v>29</v>
      </c>
      <c r="B16" s="1" t="s">
        <v>18</v>
      </c>
      <c r="C16" s="10">
        <v>13</v>
      </c>
      <c r="D16" s="10">
        <v>2</v>
      </c>
      <c r="E16" s="10">
        <v>10</v>
      </c>
      <c r="F16" s="10">
        <v>1</v>
      </c>
      <c r="G16" t="s">
        <v>29</v>
      </c>
      <c r="H16" t="s">
        <v>29</v>
      </c>
    </row>
    <row r="17" spans="1:8" ht="12" customHeight="1" x14ac:dyDescent="0.2">
      <c r="A17" s="24" t="s">
        <v>29</v>
      </c>
      <c r="B17" s="1" t="s">
        <v>19</v>
      </c>
      <c r="C17" s="10">
        <v>19</v>
      </c>
      <c r="D17" s="10">
        <v>4</v>
      </c>
      <c r="E17" s="10">
        <v>14</v>
      </c>
      <c r="F17" s="10">
        <v>1</v>
      </c>
      <c r="G17" t="s">
        <v>29</v>
      </c>
      <c r="H17" t="s">
        <v>29</v>
      </c>
    </row>
    <row r="18" spans="1:8" ht="12" customHeight="1" x14ac:dyDescent="0.2">
      <c r="A18" s="24" t="s">
        <v>29</v>
      </c>
      <c r="B18" s="1" t="s">
        <v>20</v>
      </c>
      <c r="C18" s="10">
        <v>17</v>
      </c>
      <c r="D18" s="10">
        <v>1</v>
      </c>
      <c r="E18" s="10">
        <v>16</v>
      </c>
      <c r="F18" s="10" t="s">
        <v>42</v>
      </c>
      <c r="G18" t="s">
        <v>29</v>
      </c>
      <c r="H18" t="s">
        <v>29</v>
      </c>
    </row>
    <row r="19" spans="1:8" ht="12" customHeight="1" x14ac:dyDescent="0.2">
      <c r="A19" s="24" t="s">
        <v>29</v>
      </c>
      <c r="B19" s="1" t="s">
        <v>21</v>
      </c>
      <c r="C19" s="10">
        <v>19</v>
      </c>
      <c r="D19" s="10">
        <v>2</v>
      </c>
      <c r="E19" s="10">
        <v>16</v>
      </c>
      <c r="F19" s="10">
        <v>1</v>
      </c>
      <c r="G19" t="s">
        <v>29</v>
      </c>
      <c r="H19" t="s">
        <v>29</v>
      </c>
    </row>
    <row r="20" spans="1:8" ht="12" customHeight="1" x14ac:dyDescent="0.2">
      <c r="A20" s="24" t="s">
        <v>29</v>
      </c>
      <c r="B20" s="1" t="s">
        <v>22</v>
      </c>
      <c r="C20" s="10">
        <v>14</v>
      </c>
      <c r="D20" s="10">
        <v>1</v>
      </c>
      <c r="E20" s="10">
        <v>12</v>
      </c>
      <c r="F20" s="10">
        <v>1</v>
      </c>
      <c r="G20" t="s">
        <v>29</v>
      </c>
      <c r="H20" t="s">
        <v>29</v>
      </c>
    </row>
    <row r="21" spans="1:8" ht="12" customHeight="1" x14ac:dyDescent="0.2">
      <c r="A21" s="24" t="s">
        <v>29</v>
      </c>
      <c r="B21" s="1" t="s">
        <v>23</v>
      </c>
      <c r="C21" s="10">
        <v>7</v>
      </c>
      <c r="D21" s="10" t="s">
        <v>42</v>
      </c>
      <c r="E21" s="10">
        <v>5</v>
      </c>
      <c r="F21" s="10">
        <v>2</v>
      </c>
      <c r="G21" t="s">
        <v>29</v>
      </c>
      <c r="H21" t="s">
        <v>29</v>
      </c>
    </row>
    <row r="22" spans="1:8" ht="12" customHeight="1" x14ac:dyDescent="0.2">
      <c r="A22" s="24" t="s">
        <v>29</v>
      </c>
      <c r="B22" s="1" t="s">
        <v>24</v>
      </c>
      <c r="C22" s="10">
        <v>4</v>
      </c>
      <c r="D22" s="10">
        <v>1</v>
      </c>
      <c r="E22" s="10">
        <v>3</v>
      </c>
      <c r="F22" s="10" t="s">
        <v>42</v>
      </c>
      <c r="G22" t="s">
        <v>29</v>
      </c>
      <c r="H22" t="s">
        <v>29</v>
      </c>
    </row>
    <row r="23" spans="1:8" ht="12" customHeight="1" x14ac:dyDescent="0.2">
      <c r="A23" s="24" t="s">
        <v>29</v>
      </c>
      <c r="B23" s="1" t="s">
        <v>25</v>
      </c>
      <c r="C23" s="10">
        <v>7</v>
      </c>
      <c r="D23" s="10" t="s">
        <v>42</v>
      </c>
      <c r="E23" s="10">
        <v>7</v>
      </c>
      <c r="F23" s="10" t="s">
        <v>42</v>
      </c>
      <c r="G23" t="s">
        <v>29</v>
      </c>
      <c r="H23" t="s">
        <v>29</v>
      </c>
    </row>
    <row r="24" spans="1:8" ht="12" customHeight="1" x14ac:dyDescent="0.2">
      <c r="A24" s="24" t="s">
        <v>29</v>
      </c>
      <c r="B24" s="1" t="s">
        <v>26</v>
      </c>
      <c r="C24" s="10">
        <v>1</v>
      </c>
      <c r="D24" s="10" t="s">
        <v>42</v>
      </c>
      <c r="E24" s="10">
        <v>1</v>
      </c>
      <c r="F24" s="10" t="s">
        <v>42</v>
      </c>
      <c r="G24" t="s">
        <v>29</v>
      </c>
      <c r="H24" t="s">
        <v>29</v>
      </c>
    </row>
    <row r="25" spans="1:8" ht="12" customHeight="1" x14ac:dyDescent="0.2">
      <c r="A25" s="23" t="s">
        <v>27</v>
      </c>
      <c r="B25" s="4" t="s">
        <v>29</v>
      </c>
      <c r="C25" s="3">
        <v>123</v>
      </c>
      <c r="D25" s="3">
        <v>30</v>
      </c>
      <c r="E25" s="3">
        <v>87</v>
      </c>
      <c r="F25" s="3">
        <v>6</v>
      </c>
    </row>
    <row r="26" spans="1:8" ht="12" customHeight="1" x14ac:dyDescent="0.2">
      <c r="A26" s="24" t="s">
        <v>29</v>
      </c>
      <c r="B26" s="1" t="s">
        <v>8</v>
      </c>
      <c r="C26" s="10">
        <v>1</v>
      </c>
      <c r="D26" s="10">
        <v>1</v>
      </c>
      <c r="E26" s="10" t="s">
        <v>42</v>
      </c>
      <c r="F26" s="10" t="s">
        <v>42</v>
      </c>
      <c r="G26" t="s">
        <v>29</v>
      </c>
      <c r="H26" t="s">
        <v>29</v>
      </c>
    </row>
    <row r="27" spans="1:8" ht="12" customHeight="1" x14ac:dyDescent="0.2">
      <c r="A27" s="24" t="s">
        <v>29</v>
      </c>
      <c r="B27" s="1" t="s">
        <v>9</v>
      </c>
      <c r="C27" s="10">
        <v>6</v>
      </c>
      <c r="D27" s="10">
        <v>6</v>
      </c>
      <c r="E27" s="10" t="s">
        <v>42</v>
      </c>
      <c r="F27" s="10" t="s">
        <v>42</v>
      </c>
      <c r="G27" t="s">
        <v>29</v>
      </c>
      <c r="H27" t="s">
        <v>29</v>
      </c>
    </row>
    <row r="28" spans="1:8" ht="12" customHeight="1" x14ac:dyDescent="0.2">
      <c r="A28" s="24" t="s">
        <v>29</v>
      </c>
      <c r="B28" s="1" t="s">
        <v>10</v>
      </c>
      <c r="C28" s="10">
        <v>4</v>
      </c>
      <c r="D28" s="10">
        <v>4</v>
      </c>
      <c r="E28" s="10" t="s">
        <v>42</v>
      </c>
      <c r="F28" s="10" t="s">
        <v>42</v>
      </c>
      <c r="G28" t="s">
        <v>29</v>
      </c>
      <c r="H28" t="s">
        <v>29</v>
      </c>
    </row>
    <row r="29" spans="1:8" ht="12" customHeight="1" x14ac:dyDescent="0.2">
      <c r="A29" s="24" t="s">
        <v>29</v>
      </c>
      <c r="B29" s="1" t="s">
        <v>11</v>
      </c>
      <c r="C29" s="10">
        <v>6</v>
      </c>
      <c r="D29" s="10">
        <v>5</v>
      </c>
      <c r="E29" s="10">
        <v>1</v>
      </c>
      <c r="F29" s="10" t="s">
        <v>42</v>
      </c>
      <c r="G29" t="s">
        <v>29</v>
      </c>
      <c r="H29" t="s">
        <v>29</v>
      </c>
    </row>
    <row r="30" spans="1:8" ht="12" customHeight="1" x14ac:dyDescent="0.2">
      <c r="A30" s="24" t="s">
        <v>29</v>
      </c>
      <c r="B30" s="1" t="s">
        <v>12</v>
      </c>
      <c r="C30" s="10">
        <v>8</v>
      </c>
      <c r="D30" s="10">
        <v>4</v>
      </c>
      <c r="E30" s="10">
        <v>4</v>
      </c>
      <c r="F30" s="10" t="s">
        <v>42</v>
      </c>
      <c r="G30" t="s">
        <v>29</v>
      </c>
      <c r="H30" t="s">
        <v>29</v>
      </c>
    </row>
    <row r="31" spans="1:8" ht="12" customHeight="1" x14ac:dyDescent="0.2">
      <c r="A31" s="24" t="s">
        <v>29</v>
      </c>
      <c r="B31" s="1" t="s">
        <v>13</v>
      </c>
      <c r="C31" s="10">
        <v>1</v>
      </c>
      <c r="D31" s="10">
        <v>1</v>
      </c>
      <c r="E31" s="10" t="s">
        <v>42</v>
      </c>
      <c r="F31" s="10" t="s">
        <v>42</v>
      </c>
      <c r="G31" t="s">
        <v>29</v>
      </c>
      <c r="H31" t="s">
        <v>29</v>
      </c>
    </row>
    <row r="32" spans="1:8" ht="12" customHeight="1" x14ac:dyDescent="0.2">
      <c r="A32" s="24" t="s">
        <v>29</v>
      </c>
      <c r="B32" s="1" t="s">
        <v>14</v>
      </c>
      <c r="C32" s="10">
        <v>10</v>
      </c>
      <c r="D32" s="10" t="s">
        <v>42</v>
      </c>
      <c r="E32" s="10">
        <v>9</v>
      </c>
      <c r="F32" s="10">
        <v>1</v>
      </c>
      <c r="G32" t="s">
        <v>29</v>
      </c>
      <c r="H32" t="s">
        <v>29</v>
      </c>
    </row>
    <row r="33" spans="1:8" ht="12" customHeight="1" x14ac:dyDescent="0.2">
      <c r="A33" s="24" t="s">
        <v>29</v>
      </c>
      <c r="B33" s="1" t="s">
        <v>15</v>
      </c>
      <c r="C33" s="10">
        <v>10</v>
      </c>
      <c r="D33" s="10">
        <v>1</v>
      </c>
      <c r="E33" s="10">
        <v>9</v>
      </c>
      <c r="F33" s="10" t="s">
        <v>42</v>
      </c>
      <c r="G33" t="s">
        <v>29</v>
      </c>
      <c r="H33" t="s">
        <v>29</v>
      </c>
    </row>
    <row r="34" spans="1:8" ht="12" customHeight="1" x14ac:dyDescent="0.2">
      <c r="A34" s="24" t="s">
        <v>29</v>
      </c>
      <c r="B34" s="1" t="s">
        <v>16</v>
      </c>
      <c r="C34" s="10">
        <v>12</v>
      </c>
      <c r="D34" s="10">
        <v>1</v>
      </c>
      <c r="E34" s="10">
        <v>11</v>
      </c>
      <c r="F34" s="10" t="s">
        <v>42</v>
      </c>
      <c r="G34" t="s">
        <v>29</v>
      </c>
      <c r="H34" t="s">
        <v>29</v>
      </c>
    </row>
    <row r="35" spans="1:8" ht="12" customHeight="1" x14ac:dyDescent="0.2">
      <c r="A35" s="24" t="s">
        <v>29</v>
      </c>
      <c r="B35" s="1" t="s">
        <v>17</v>
      </c>
      <c r="C35" s="10">
        <v>11</v>
      </c>
      <c r="D35" s="10">
        <v>1</v>
      </c>
      <c r="E35" s="10">
        <v>10</v>
      </c>
      <c r="F35" s="10" t="s">
        <v>42</v>
      </c>
      <c r="G35" t="s">
        <v>29</v>
      </c>
      <c r="H35" t="s">
        <v>29</v>
      </c>
    </row>
    <row r="36" spans="1:8" ht="12" customHeight="1" x14ac:dyDescent="0.2">
      <c r="A36" s="24" t="s">
        <v>29</v>
      </c>
      <c r="B36" s="1" t="s">
        <v>18</v>
      </c>
      <c r="C36" s="10">
        <v>11</v>
      </c>
      <c r="D36" s="10">
        <v>2</v>
      </c>
      <c r="E36" s="10">
        <v>8</v>
      </c>
      <c r="F36" s="10">
        <v>1</v>
      </c>
      <c r="G36" t="s">
        <v>29</v>
      </c>
      <c r="H36" t="s">
        <v>29</v>
      </c>
    </row>
    <row r="37" spans="1:8" ht="12" customHeight="1" x14ac:dyDescent="0.2">
      <c r="A37" s="24" t="s">
        <v>29</v>
      </c>
      <c r="B37" s="1" t="s">
        <v>19</v>
      </c>
      <c r="C37" s="10">
        <v>8</v>
      </c>
      <c r="D37" s="10">
        <v>3</v>
      </c>
      <c r="E37" s="10">
        <v>5</v>
      </c>
      <c r="F37" s="10" t="s">
        <v>42</v>
      </c>
      <c r="G37" t="s">
        <v>29</v>
      </c>
      <c r="H37" t="s">
        <v>29</v>
      </c>
    </row>
    <row r="38" spans="1:8" ht="12" customHeight="1" x14ac:dyDescent="0.2">
      <c r="A38" s="24" t="s">
        <v>29</v>
      </c>
      <c r="B38" s="1" t="s">
        <v>20</v>
      </c>
      <c r="C38" s="10">
        <v>6</v>
      </c>
      <c r="D38" s="10">
        <v>1</v>
      </c>
      <c r="E38" s="10">
        <v>5</v>
      </c>
      <c r="F38" s="10" t="s">
        <v>42</v>
      </c>
      <c r="G38" t="s">
        <v>29</v>
      </c>
      <c r="H38" t="s">
        <v>29</v>
      </c>
    </row>
    <row r="39" spans="1:8" ht="12" customHeight="1" x14ac:dyDescent="0.25">
      <c r="A39" s="24" t="s">
        <v>29</v>
      </c>
      <c r="B39" s="1" t="s">
        <v>21</v>
      </c>
      <c r="C39" s="10">
        <v>8</v>
      </c>
      <c r="D39" s="10" t="s">
        <v>42</v>
      </c>
      <c r="E39" s="10">
        <v>7</v>
      </c>
      <c r="F39" s="10">
        <v>1</v>
      </c>
      <c r="G39" t="s">
        <v>29</v>
      </c>
      <c r="H39" t="s">
        <v>29</v>
      </c>
    </row>
    <row r="40" spans="1:8" ht="12" customHeight="1" x14ac:dyDescent="0.2">
      <c r="A40" s="24" t="s">
        <v>29</v>
      </c>
      <c r="B40" s="1" t="s">
        <v>22</v>
      </c>
      <c r="C40" s="10">
        <v>10</v>
      </c>
      <c r="D40" s="10" t="s">
        <v>42</v>
      </c>
      <c r="E40" s="10">
        <v>9</v>
      </c>
      <c r="F40" s="10">
        <v>1</v>
      </c>
      <c r="G40" t="s">
        <v>29</v>
      </c>
      <c r="H40" t="s">
        <v>29</v>
      </c>
    </row>
    <row r="41" spans="1:8" ht="12" customHeight="1" x14ac:dyDescent="0.2">
      <c r="A41" s="24" t="s">
        <v>29</v>
      </c>
      <c r="B41" s="1" t="s">
        <v>23</v>
      </c>
      <c r="C41" s="10">
        <v>6</v>
      </c>
      <c r="D41" s="10" t="s">
        <v>42</v>
      </c>
      <c r="E41" s="10">
        <v>4</v>
      </c>
      <c r="F41" s="10">
        <v>2</v>
      </c>
      <c r="G41" t="s">
        <v>29</v>
      </c>
      <c r="H41" t="s">
        <v>29</v>
      </c>
    </row>
    <row r="42" spans="1:8" ht="12" customHeight="1" x14ac:dyDescent="0.2">
      <c r="A42" s="24" t="s">
        <v>29</v>
      </c>
      <c r="B42" s="1" t="s">
        <v>24</v>
      </c>
      <c r="C42" s="10">
        <v>1</v>
      </c>
      <c r="D42" s="10" t="s">
        <v>42</v>
      </c>
      <c r="E42" s="10">
        <v>1</v>
      </c>
      <c r="F42" s="10" t="s">
        <v>42</v>
      </c>
      <c r="G42" t="s">
        <v>29</v>
      </c>
      <c r="H42" t="s">
        <v>29</v>
      </c>
    </row>
    <row r="43" spans="1:8" ht="12" customHeight="1" x14ac:dyDescent="0.2">
      <c r="A43" s="24" t="s">
        <v>29</v>
      </c>
      <c r="B43" s="1" t="s">
        <v>25</v>
      </c>
      <c r="C43" s="10">
        <v>3</v>
      </c>
      <c r="D43" s="10" t="s">
        <v>42</v>
      </c>
      <c r="E43" s="10">
        <v>3</v>
      </c>
      <c r="F43" s="10" t="s">
        <v>42</v>
      </c>
      <c r="G43" t="s">
        <v>29</v>
      </c>
      <c r="H43" t="s">
        <v>29</v>
      </c>
    </row>
    <row r="44" spans="1:8" ht="12" customHeight="1" x14ac:dyDescent="0.2">
      <c r="A44" s="24" t="s">
        <v>29</v>
      </c>
      <c r="B44" s="1" t="s">
        <v>26</v>
      </c>
      <c r="C44" s="10">
        <v>1</v>
      </c>
      <c r="D44" s="10" t="s">
        <v>42</v>
      </c>
      <c r="E44" s="10">
        <v>1</v>
      </c>
      <c r="F44" s="10" t="s">
        <v>42</v>
      </c>
      <c r="G44" t="s">
        <v>29</v>
      </c>
      <c r="H44" t="s">
        <v>29</v>
      </c>
    </row>
    <row r="45" spans="1:8" ht="12" customHeight="1" x14ac:dyDescent="0.2">
      <c r="A45" s="23" t="s">
        <v>28</v>
      </c>
      <c r="B45" s="4" t="s">
        <v>29</v>
      </c>
      <c r="C45" s="3">
        <v>117</v>
      </c>
      <c r="D45" s="3">
        <v>22</v>
      </c>
      <c r="E45" s="3">
        <v>89</v>
      </c>
      <c r="F45" s="3">
        <v>6</v>
      </c>
    </row>
    <row r="46" spans="1:8" ht="12" customHeight="1" x14ac:dyDescent="0.2">
      <c r="A46" s="24" t="s">
        <v>29</v>
      </c>
      <c r="B46" s="1" t="s">
        <v>8</v>
      </c>
      <c r="C46" s="10">
        <v>3</v>
      </c>
      <c r="D46" s="10">
        <v>1</v>
      </c>
      <c r="E46" s="10">
        <v>1</v>
      </c>
      <c r="F46" s="10">
        <v>1</v>
      </c>
      <c r="G46" t="s">
        <v>29</v>
      </c>
      <c r="H46" t="s">
        <v>29</v>
      </c>
    </row>
    <row r="47" spans="1:8" ht="12" customHeight="1" x14ac:dyDescent="0.2">
      <c r="A47" s="24" t="s">
        <v>29</v>
      </c>
      <c r="B47" s="1" t="s">
        <v>9</v>
      </c>
      <c r="C47" s="10">
        <v>2</v>
      </c>
      <c r="D47" s="10">
        <v>2</v>
      </c>
      <c r="E47" s="10" t="s">
        <v>42</v>
      </c>
      <c r="F47" s="10" t="s">
        <v>42</v>
      </c>
      <c r="G47" t="s">
        <v>29</v>
      </c>
      <c r="H47" t="s">
        <v>29</v>
      </c>
    </row>
    <row r="48" spans="1:8" ht="12" customHeight="1" x14ac:dyDescent="0.2">
      <c r="A48" s="24" t="s">
        <v>29</v>
      </c>
      <c r="B48" s="1" t="s">
        <v>10</v>
      </c>
      <c r="C48" s="10">
        <v>4</v>
      </c>
      <c r="D48" s="10">
        <v>4</v>
      </c>
      <c r="E48" s="10" t="s">
        <v>42</v>
      </c>
      <c r="F48" s="10" t="s">
        <v>42</v>
      </c>
      <c r="G48" t="s">
        <v>29</v>
      </c>
      <c r="H48" t="s">
        <v>29</v>
      </c>
    </row>
    <row r="49" spans="1:9" ht="12" customHeight="1" x14ac:dyDescent="0.2">
      <c r="A49" s="24" t="s">
        <v>29</v>
      </c>
      <c r="B49" s="1" t="s">
        <v>11</v>
      </c>
      <c r="C49" s="10">
        <v>3</v>
      </c>
      <c r="D49" s="10">
        <v>3</v>
      </c>
      <c r="E49" s="10" t="s">
        <v>42</v>
      </c>
      <c r="F49" s="10" t="s">
        <v>42</v>
      </c>
      <c r="G49" t="s">
        <v>29</v>
      </c>
      <c r="H49" t="s">
        <v>29</v>
      </c>
    </row>
    <row r="50" spans="1:9" ht="12" customHeight="1" x14ac:dyDescent="0.2">
      <c r="A50" s="24" t="s">
        <v>29</v>
      </c>
      <c r="B50" s="1" t="s">
        <v>12</v>
      </c>
      <c r="C50" s="10">
        <v>5</v>
      </c>
      <c r="D50" s="10">
        <v>3</v>
      </c>
      <c r="E50" s="10">
        <v>2</v>
      </c>
      <c r="F50" s="10" t="s">
        <v>42</v>
      </c>
      <c r="G50" t="s">
        <v>29</v>
      </c>
      <c r="H50" t="s">
        <v>29</v>
      </c>
    </row>
    <row r="51" spans="1:9" ht="12" customHeight="1" x14ac:dyDescent="0.2">
      <c r="A51" s="24" t="s">
        <v>29</v>
      </c>
      <c r="B51" s="1" t="s">
        <v>13</v>
      </c>
      <c r="C51" s="10">
        <v>4</v>
      </c>
      <c r="D51" s="10">
        <v>1</v>
      </c>
      <c r="E51" s="10">
        <v>3</v>
      </c>
      <c r="F51" s="10" t="s">
        <v>42</v>
      </c>
      <c r="G51" t="s">
        <v>29</v>
      </c>
      <c r="H51" t="s">
        <v>29</v>
      </c>
    </row>
    <row r="52" spans="1:9" ht="12" customHeight="1" x14ac:dyDescent="0.2">
      <c r="A52" s="24" t="s">
        <v>29</v>
      </c>
      <c r="B52" s="1" t="s">
        <v>14</v>
      </c>
      <c r="C52" s="10">
        <v>8</v>
      </c>
      <c r="D52" s="10">
        <v>2</v>
      </c>
      <c r="E52" s="10">
        <v>6</v>
      </c>
      <c r="F52" s="10" t="s">
        <v>42</v>
      </c>
      <c r="G52" t="s">
        <v>29</v>
      </c>
      <c r="H52" t="s">
        <v>29</v>
      </c>
    </row>
    <row r="53" spans="1:9" ht="12" customHeight="1" x14ac:dyDescent="0.2">
      <c r="A53" s="24" t="s">
        <v>29</v>
      </c>
      <c r="B53" s="1" t="s">
        <v>15</v>
      </c>
      <c r="C53" s="10">
        <v>10</v>
      </c>
      <c r="D53" s="10">
        <v>1</v>
      </c>
      <c r="E53" s="10">
        <v>6</v>
      </c>
      <c r="F53" s="10">
        <v>3</v>
      </c>
      <c r="G53" t="s">
        <v>29</v>
      </c>
      <c r="H53" t="s">
        <v>29</v>
      </c>
    </row>
    <row r="54" spans="1:9" ht="12" customHeight="1" x14ac:dyDescent="0.2">
      <c r="A54" s="24" t="s">
        <v>29</v>
      </c>
      <c r="B54" s="1" t="s">
        <v>16</v>
      </c>
      <c r="C54" s="10">
        <v>14</v>
      </c>
      <c r="D54" s="10" t="s">
        <v>42</v>
      </c>
      <c r="E54" s="10">
        <v>14</v>
      </c>
      <c r="F54" s="10" t="s">
        <v>42</v>
      </c>
      <c r="G54" t="s">
        <v>29</v>
      </c>
      <c r="H54" t="s">
        <v>29</v>
      </c>
    </row>
    <row r="55" spans="1:9" ht="12" customHeight="1" x14ac:dyDescent="0.2">
      <c r="A55" s="24" t="s">
        <v>29</v>
      </c>
      <c r="B55" s="1" t="s">
        <v>17</v>
      </c>
      <c r="C55" s="10">
        <v>17</v>
      </c>
      <c r="D55" s="10" t="s">
        <v>42</v>
      </c>
      <c r="E55" s="10">
        <v>16</v>
      </c>
      <c r="F55" s="10">
        <v>1</v>
      </c>
      <c r="G55" t="s">
        <v>29</v>
      </c>
      <c r="H55" t="s">
        <v>29</v>
      </c>
    </row>
    <row r="56" spans="1:9" ht="12" customHeight="1" x14ac:dyDescent="0.2">
      <c r="A56" s="24" t="s">
        <v>29</v>
      </c>
      <c r="B56" s="1" t="s">
        <v>18</v>
      </c>
      <c r="C56" s="10">
        <v>2</v>
      </c>
      <c r="D56" s="10" t="s">
        <v>42</v>
      </c>
      <c r="E56" s="10">
        <v>2</v>
      </c>
      <c r="F56" s="10" t="s">
        <v>42</v>
      </c>
      <c r="G56" t="s">
        <v>29</v>
      </c>
      <c r="H56" t="s">
        <v>29</v>
      </c>
    </row>
    <row r="57" spans="1:9" ht="12" customHeight="1" x14ac:dyDescent="0.2">
      <c r="A57" s="24" t="s">
        <v>29</v>
      </c>
      <c r="B57" s="1" t="s">
        <v>19</v>
      </c>
      <c r="C57" s="10">
        <v>11</v>
      </c>
      <c r="D57" s="10">
        <v>1</v>
      </c>
      <c r="E57" s="10">
        <v>9</v>
      </c>
      <c r="F57" s="10">
        <v>1</v>
      </c>
      <c r="G57" t="s">
        <v>29</v>
      </c>
      <c r="H57" t="s">
        <v>29</v>
      </c>
    </row>
    <row r="58" spans="1:9" ht="12" customHeight="1" x14ac:dyDescent="0.2">
      <c r="A58" s="24" t="s">
        <v>29</v>
      </c>
      <c r="B58" s="1" t="s">
        <v>20</v>
      </c>
      <c r="C58" s="10">
        <v>11</v>
      </c>
      <c r="D58" s="10" t="s">
        <v>42</v>
      </c>
      <c r="E58" s="10">
        <v>11</v>
      </c>
      <c r="F58" s="10" t="s">
        <v>42</v>
      </c>
      <c r="G58" t="s">
        <v>29</v>
      </c>
      <c r="H58" t="s">
        <v>29</v>
      </c>
    </row>
    <row r="59" spans="1:9" ht="12" customHeight="1" x14ac:dyDescent="0.2">
      <c r="A59" s="24" t="s">
        <v>29</v>
      </c>
      <c r="B59" s="1" t="s">
        <v>21</v>
      </c>
      <c r="C59" s="10">
        <v>11</v>
      </c>
      <c r="D59" s="10">
        <v>2</v>
      </c>
      <c r="E59" s="10">
        <v>9</v>
      </c>
      <c r="F59" s="10" t="s">
        <v>42</v>
      </c>
      <c r="G59" t="s">
        <v>29</v>
      </c>
      <c r="H59" t="s">
        <v>29</v>
      </c>
    </row>
    <row r="60" spans="1:9" ht="12" customHeight="1" x14ac:dyDescent="0.2">
      <c r="A60" s="24" t="s">
        <v>29</v>
      </c>
      <c r="B60" s="1" t="s">
        <v>22</v>
      </c>
      <c r="C60" s="10">
        <v>4</v>
      </c>
      <c r="D60" s="10">
        <v>1</v>
      </c>
      <c r="E60" s="10">
        <v>3</v>
      </c>
      <c r="F60" s="10" t="s">
        <v>42</v>
      </c>
      <c r="G60" t="s">
        <v>29</v>
      </c>
      <c r="H60" t="s">
        <v>29</v>
      </c>
    </row>
    <row r="61" spans="1:9" ht="12" customHeight="1" x14ac:dyDescent="0.2">
      <c r="A61" s="24" t="s">
        <v>29</v>
      </c>
      <c r="B61" s="1" t="s">
        <v>23</v>
      </c>
      <c r="C61" s="10">
        <v>1</v>
      </c>
      <c r="D61" s="10" t="s">
        <v>42</v>
      </c>
      <c r="E61" s="10">
        <v>1</v>
      </c>
      <c r="F61" s="10" t="s">
        <v>42</v>
      </c>
      <c r="G61" t="s">
        <v>29</v>
      </c>
      <c r="H61" t="s">
        <v>29</v>
      </c>
    </row>
    <row r="62" spans="1:9" ht="12" customHeight="1" x14ac:dyDescent="0.2">
      <c r="A62" s="24" t="s">
        <v>29</v>
      </c>
      <c r="B62" s="1" t="s">
        <v>24</v>
      </c>
      <c r="C62" s="10">
        <v>3</v>
      </c>
      <c r="D62" s="10">
        <v>1</v>
      </c>
      <c r="E62" s="10">
        <v>2</v>
      </c>
      <c r="F62" s="10" t="s">
        <v>42</v>
      </c>
      <c r="G62" t="s">
        <v>29</v>
      </c>
      <c r="H62" t="s">
        <v>29</v>
      </c>
    </row>
    <row r="63" spans="1:9" ht="12" customHeight="1" x14ac:dyDescent="0.2">
      <c r="A63" s="24" t="s">
        <v>29</v>
      </c>
      <c r="B63" s="1" t="s">
        <v>25</v>
      </c>
      <c r="C63" s="10">
        <v>4</v>
      </c>
      <c r="D63" s="10" t="s">
        <v>42</v>
      </c>
      <c r="E63" s="10">
        <v>4</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E68"/>
  <sheetViews>
    <sheetView showGridLines="0" zoomScaleNormal="100" workbookViewId="0">
      <selection sqref="A1:F1"/>
    </sheetView>
  </sheetViews>
  <sheetFormatPr baseColWidth="10" defaultRowHeight="11.25" x14ac:dyDescent="0.2"/>
  <cols>
    <col min="1" max="1" width="23.83203125" customWidth="1"/>
    <col min="2" max="2" width="17.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42.75" customHeight="1" x14ac:dyDescent="0.2">
      <c r="A2" s="18" t="s">
        <v>55</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25</v>
      </c>
      <c r="D5" s="3">
        <v>7</v>
      </c>
      <c r="E5" s="3">
        <v>16</v>
      </c>
      <c r="F5" s="3">
        <v>2</v>
      </c>
    </row>
    <row r="6" spans="1:31" ht="12" customHeight="1" x14ac:dyDescent="0.2">
      <c r="A6" s="24" t="s">
        <v>29</v>
      </c>
      <c r="B6" s="1" t="s">
        <v>8</v>
      </c>
      <c r="C6" s="10" t="s">
        <v>42</v>
      </c>
      <c r="D6" s="10" t="s">
        <v>42</v>
      </c>
      <c r="E6" s="10" t="s">
        <v>42</v>
      </c>
      <c r="F6" s="10" t="s">
        <v>42</v>
      </c>
      <c r="G6" t="s">
        <v>29</v>
      </c>
      <c r="H6" t="s">
        <v>29</v>
      </c>
      <c r="I6" t="s">
        <v>29</v>
      </c>
    </row>
    <row r="7" spans="1:31" ht="12" customHeight="1" x14ac:dyDescent="0.2">
      <c r="A7" s="24" t="s">
        <v>29</v>
      </c>
      <c r="B7" s="1" t="s">
        <v>9</v>
      </c>
      <c r="C7" s="10">
        <v>3</v>
      </c>
      <c r="D7" s="10">
        <v>2</v>
      </c>
      <c r="E7" s="10">
        <v>1</v>
      </c>
      <c r="F7" s="10" t="s">
        <v>42</v>
      </c>
      <c r="G7" t="s">
        <v>29</v>
      </c>
      <c r="H7" t="s">
        <v>29</v>
      </c>
    </row>
    <row r="8" spans="1:31" ht="12" customHeight="1" x14ac:dyDescent="0.2">
      <c r="A8" s="24" t="s">
        <v>29</v>
      </c>
      <c r="B8" s="1" t="s">
        <v>10</v>
      </c>
      <c r="C8" s="10" t="s">
        <v>42</v>
      </c>
      <c r="D8" s="10" t="s">
        <v>42</v>
      </c>
      <c r="E8" s="10" t="s">
        <v>42</v>
      </c>
      <c r="F8" s="10" t="s">
        <v>42</v>
      </c>
      <c r="G8" t="s">
        <v>29</v>
      </c>
      <c r="H8" t="s">
        <v>29</v>
      </c>
      <c r="I8" t="s">
        <v>29</v>
      </c>
    </row>
    <row r="9" spans="1:31" ht="12" customHeight="1" x14ac:dyDescent="0.2">
      <c r="A9" s="24" t="s">
        <v>29</v>
      </c>
      <c r="B9" s="1" t="s">
        <v>11</v>
      </c>
      <c r="C9" s="10">
        <v>1</v>
      </c>
      <c r="D9" s="10">
        <v>1</v>
      </c>
      <c r="E9" s="10" t="s">
        <v>42</v>
      </c>
      <c r="F9" s="10" t="s">
        <v>42</v>
      </c>
      <c r="G9" t="s">
        <v>29</v>
      </c>
      <c r="H9" t="s">
        <v>29</v>
      </c>
    </row>
    <row r="10" spans="1:31" ht="12" customHeight="1" x14ac:dyDescent="0.2">
      <c r="A10" s="24" t="s">
        <v>29</v>
      </c>
      <c r="B10" s="1" t="s">
        <v>12</v>
      </c>
      <c r="C10" s="10">
        <v>1</v>
      </c>
      <c r="D10" s="10" t="s">
        <v>42</v>
      </c>
      <c r="E10" s="10">
        <v>1</v>
      </c>
      <c r="F10" s="10" t="s">
        <v>42</v>
      </c>
      <c r="G10" t="s">
        <v>29</v>
      </c>
      <c r="H10" t="s">
        <v>29</v>
      </c>
    </row>
    <row r="11" spans="1:31" ht="12" customHeight="1" x14ac:dyDescent="0.2">
      <c r="A11" s="24" t="s">
        <v>29</v>
      </c>
      <c r="B11" s="1" t="s">
        <v>13</v>
      </c>
      <c r="C11" s="10">
        <v>2</v>
      </c>
      <c r="D11" s="10">
        <v>1</v>
      </c>
      <c r="E11" s="10">
        <v>1</v>
      </c>
      <c r="F11" s="10" t="s">
        <v>42</v>
      </c>
      <c r="G11" t="s">
        <v>29</v>
      </c>
      <c r="H11" t="s">
        <v>29</v>
      </c>
    </row>
    <row r="12" spans="1:31" ht="12" customHeight="1" x14ac:dyDescent="0.2">
      <c r="A12" s="24" t="s">
        <v>29</v>
      </c>
      <c r="B12" s="1" t="s">
        <v>14</v>
      </c>
      <c r="C12" s="10">
        <v>1</v>
      </c>
      <c r="D12" s="10" t="s">
        <v>42</v>
      </c>
      <c r="E12" s="10">
        <v>1</v>
      </c>
      <c r="F12" s="10" t="s">
        <v>42</v>
      </c>
      <c r="G12" t="s">
        <v>29</v>
      </c>
      <c r="H12" t="s">
        <v>29</v>
      </c>
    </row>
    <row r="13" spans="1:31" ht="12" customHeight="1" x14ac:dyDescent="0.2">
      <c r="A13" s="24" t="s">
        <v>29</v>
      </c>
      <c r="B13" s="1" t="s">
        <v>15</v>
      </c>
      <c r="C13" s="10">
        <v>1</v>
      </c>
      <c r="D13" s="10" t="s">
        <v>42</v>
      </c>
      <c r="E13" s="10">
        <v>1</v>
      </c>
      <c r="F13" s="10" t="s">
        <v>42</v>
      </c>
      <c r="G13" t="s">
        <v>29</v>
      </c>
      <c r="H13" t="s">
        <v>29</v>
      </c>
    </row>
    <row r="14" spans="1:31" ht="12" customHeight="1" x14ac:dyDescent="0.2">
      <c r="A14" s="24" t="s">
        <v>29</v>
      </c>
      <c r="B14" s="1" t="s">
        <v>16</v>
      </c>
      <c r="C14" s="10">
        <v>4</v>
      </c>
      <c r="D14" s="10" t="s">
        <v>42</v>
      </c>
      <c r="E14" s="10">
        <v>4</v>
      </c>
      <c r="F14" s="10" t="s">
        <v>42</v>
      </c>
      <c r="G14" t="s">
        <v>29</v>
      </c>
      <c r="H14" t="s">
        <v>29</v>
      </c>
    </row>
    <row r="15" spans="1:31" ht="12" customHeight="1" x14ac:dyDescent="0.2">
      <c r="A15" s="24" t="s">
        <v>29</v>
      </c>
      <c r="B15" s="1" t="s">
        <v>17</v>
      </c>
      <c r="C15" s="10">
        <v>2</v>
      </c>
      <c r="D15" s="10">
        <v>2</v>
      </c>
      <c r="E15" s="10" t="s">
        <v>42</v>
      </c>
      <c r="F15" s="10" t="s">
        <v>42</v>
      </c>
      <c r="G15" t="s">
        <v>29</v>
      </c>
      <c r="H15" t="s">
        <v>29</v>
      </c>
    </row>
    <row r="16" spans="1:31" ht="12" customHeight="1" x14ac:dyDescent="0.2">
      <c r="A16" s="24" t="s">
        <v>29</v>
      </c>
      <c r="B16" s="1" t="s">
        <v>18</v>
      </c>
      <c r="C16" s="10" t="s">
        <v>42</v>
      </c>
      <c r="D16" s="10" t="s">
        <v>42</v>
      </c>
      <c r="E16" s="10" t="s">
        <v>42</v>
      </c>
      <c r="F16" s="10" t="s">
        <v>42</v>
      </c>
      <c r="G16" t="s">
        <v>29</v>
      </c>
      <c r="H16" t="s">
        <v>29</v>
      </c>
      <c r="I16" t="s">
        <v>29</v>
      </c>
    </row>
    <row r="17" spans="1:9" ht="12" customHeight="1" x14ac:dyDescent="0.2">
      <c r="A17" s="24" t="s">
        <v>29</v>
      </c>
      <c r="B17" s="1" t="s">
        <v>19</v>
      </c>
      <c r="C17" s="10">
        <v>4</v>
      </c>
      <c r="D17" s="10">
        <v>1</v>
      </c>
      <c r="E17" s="10">
        <v>1</v>
      </c>
      <c r="F17" s="10">
        <v>2</v>
      </c>
      <c r="G17" t="s">
        <v>29</v>
      </c>
      <c r="H17" t="s">
        <v>29</v>
      </c>
    </row>
    <row r="18" spans="1:9" ht="12" customHeight="1" x14ac:dyDescent="0.2">
      <c r="A18" s="24" t="s">
        <v>29</v>
      </c>
      <c r="B18" s="1" t="s">
        <v>20</v>
      </c>
      <c r="C18" s="10">
        <v>1</v>
      </c>
      <c r="D18" s="10" t="s">
        <v>42</v>
      </c>
      <c r="E18" s="10">
        <v>1</v>
      </c>
      <c r="F18" s="10" t="s">
        <v>42</v>
      </c>
      <c r="G18" t="s">
        <v>29</v>
      </c>
      <c r="H18" t="s">
        <v>29</v>
      </c>
    </row>
    <row r="19" spans="1:9" ht="12" customHeight="1" x14ac:dyDescent="0.2">
      <c r="A19" s="24" t="s">
        <v>29</v>
      </c>
      <c r="B19" s="1" t="s">
        <v>21</v>
      </c>
      <c r="C19" s="10">
        <v>3</v>
      </c>
      <c r="D19" s="10" t="s">
        <v>42</v>
      </c>
      <c r="E19" s="10">
        <v>3</v>
      </c>
      <c r="F19" s="10" t="s">
        <v>42</v>
      </c>
      <c r="G19" t="s">
        <v>29</v>
      </c>
      <c r="H19" t="s">
        <v>29</v>
      </c>
    </row>
    <row r="20" spans="1:9" ht="12" customHeight="1" x14ac:dyDescent="0.2">
      <c r="A20" s="24" t="s">
        <v>29</v>
      </c>
      <c r="B20" s="1" t="s">
        <v>22</v>
      </c>
      <c r="C20" s="10">
        <v>1</v>
      </c>
      <c r="D20" s="10" t="s">
        <v>42</v>
      </c>
      <c r="E20" s="10">
        <v>1</v>
      </c>
      <c r="F20" s="10" t="s">
        <v>42</v>
      </c>
      <c r="G20" t="s">
        <v>29</v>
      </c>
      <c r="H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v>1</v>
      </c>
      <c r="D23" s="10" t="s">
        <v>42</v>
      </c>
      <c r="E23" s="10">
        <v>1</v>
      </c>
      <c r="F23" s="10" t="s">
        <v>42</v>
      </c>
      <c r="G23" t="s">
        <v>29</v>
      </c>
      <c r="H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9</v>
      </c>
      <c r="D25" s="3">
        <v>4</v>
      </c>
      <c r="E25" s="3">
        <v>5</v>
      </c>
      <c r="F25" s="3" t="s">
        <v>42</v>
      </c>
    </row>
    <row r="26" spans="1:9" ht="12" customHeight="1" x14ac:dyDescent="0.2">
      <c r="A26" s="24" t="s">
        <v>29</v>
      </c>
      <c r="B26" s="1" t="s">
        <v>8</v>
      </c>
      <c r="C26" s="10" t="s">
        <v>42</v>
      </c>
      <c r="D26" s="10" t="s">
        <v>42</v>
      </c>
      <c r="E26" s="10" t="s">
        <v>42</v>
      </c>
      <c r="F26" s="10" t="s">
        <v>42</v>
      </c>
      <c r="G26" t="s">
        <v>29</v>
      </c>
      <c r="H26" t="s">
        <v>29</v>
      </c>
      <c r="I26" t="s">
        <v>29</v>
      </c>
    </row>
    <row r="27" spans="1:9" ht="12" customHeight="1" x14ac:dyDescent="0.2">
      <c r="A27" s="24" t="s">
        <v>29</v>
      </c>
      <c r="B27" s="1" t="s">
        <v>9</v>
      </c>
      <c r="C27" s="10">
        <v>2</v>
      </c>
      <c r="D27" s="10">
        <v>2</v>
      </c>
      <c r="E27" s="10" t="s">
        <v>42</v>
      </c>
      <c r="F27" s="10" t="s">
        <v>42</v>
      </c>
      <c r="G27" t="s">
        <v>29</v>
      </c>
      <c r="H27" t="s">
        <v>29</v>
      </c>
    </row>
    <row r="28" spans="1:9" ht="12" customHeight="1" x14ac:dyDescent="0.2">
      <c r="A28" s="24" t="s">
        <v>29</v>
      </c>
      <c r="B28" s="1" t="s">
        <v>10</v>
      </c>
      <c r="C28" s="10" t="s">
        <v>42</v>
      </c>
      <c r="D28" s="10" t="s">
        <v>42</v>
      </c>
      <c r="E28" s="10" t="s">
        <v>42</v>
      </c>
      <c r="F28" s="10" t="s">
        <v>42</v>
      </c>
      <c r="G28" t="s">
        <v>29</v>
      </c>
      <c r="H28" t="s">
        <v>29</v>
      </c>
      <c r="I28" t="s">
        <v>29</v>
      </c>
    </row>
    <row r="29" spans="1:9" ht="12" customHeight="1" x14ac:dyDescent="0.2">
      <c r="A29" s="24" t="s">
        <v>29</v>
      </c>
      <c r="B29" s="1" t="s">
        <v>11</v>
      </c>
      <c r="C29" s="10" t="s">
        <v>42</v>
      </c>
      <c r="D29" s="10" t="s">
        <v>42</v>
      </c>
      <c r="E29" s="10" t="s">
        <v>42</v>
      </c>
      <c r="F29" s="10" t="s">
        <v>42</v>
      </c>
      <c r="G29" t="s">
        <v>29</v>
      </c>
      <c r="H29" t="s">
        <v>29</v>
      </c>
      <c r="I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t="s">
        <v>42</v>
      </c>
      <c r="D31" s="10" t="s">
        <v>42</v>
      </c>
      <c r="E31" s="10" t="s">
        <v>42</v>
      </c>
      <c r="F31" s="10" t="s">
        <v>42</v>
      </c>
      <c r="G31" t="s">
        <v>29</v>
      </c>
      <c r="H31" t="s">
        <v>29</v>
      </c>
      <c r="I31" t="s">
        <v>29</v>
      </c>
    </row>
    <row r="32" spans="1:9" ht="12" customHeight="1" x14ac:dyDescent="0.2">
      <c r="A32" s="24" t="s">
        <v>29</v>
      </c>
      <c r="B32" s="1" t="s">
        <v>14</v>
      </c>
      <c r="C32" s="10" t="s">
        <v>42</v>
      </c>
      <c r="D32" s="10" t="s">
        <v>42</v>
      </c>
      <c r="E32" s="10" t="s">
        <v>42</v>
      </c>
      <c r="F32" s="10" t="s">
        <v>42</v>
      </c>
      <c r="G32" t="s">
        <v>29</v>
      </c>
      <c r="H32" t="s">
        <v>29</v>
      </c>
      <c r="I32" t="s">
        <v>29</v>
      </c>
    </row>
    <row r="33" spans="1:9" ht="12" customHeight="1" x14ac:dyDescent="0.2">
      <c r="A33" s="24" t="s">
        <v>29</v>
      </c>
      <c r="B33" s="1" t="s">
        <v>15</v>
      </c>
      <c r="C33" s="10">
        <v>1</v>
      </c>
      <c r="D33" s="10" t="s">
        <v>42</v>
      </c>
      <c r="E33" s="10">
        <v>1</v>
      </c>
      <c r="F33" s="10" t="s">
        <v>42</v>
      </c>
      <c r="G33" t="s">
        <v>29</v>
      </c>
      <c r="H33" t="s">
        <v>29</v>
      </c>
    </row>
    <row r="34" spans="1:9" ht="12" customHeight="1" x14ac:dyDescent="0.2">
      <c r="A34" s="24" t="s">
        <v>29</v>
      </c>
      <c r="B34" s="1" t="s">
        <v>16</v>
      </c>
      <c r="C34" s="10">
        <v>1</v>
      </c>
      <c r="D34" s="10" t="s">
        <v>42</v>
      </c>
      <c r="E34" s="10">
        <v>1</v>
      </c>
      <c r="F34" s="10" t="s">
        <v>42</v>
      </c>
      <c r="G34" t="s">
        <v>29</v>
      </c>
      <c r="H34" t="s">
        <v>29</v>
      </c>
    </row>
    <row r="35" spans="1:9" ht="12" customHeight="1" x14ac:dyDescent="0.2">
      <c r="A35" s="24" t="s">
        <v>29</v>
      </c>
      <c r="B35" s="1" t="s">
        <v>17</v>
      </c>
      <c r="C35" s="10">
        <v>1</v>
      </c>
      <c r="D35" s="10">
        <v>1</v>
      </c>
      <c r="E35" s="10" t="s">
        <v>42</v>
      </c>
      <c r="F35" s="10" t="s">
        <v>42</v>
      </c>
      <c r="G35" t="s">
        <v>29</v>
      </c>
      <c r="H35" t="s">
        <v>29</v>
      </c>
    </row>
    <row r="36" spans="1:9" ht="12" customHeight="1" x14ac:dyDescent="0.2">
      <c r="A36" s="24" t="s">
        <v>29</v>
      </c>
      <c r="B36" s="1" t="s">
        <v>18</v>
      </c>
      <c r="C36" s="10" t="s">
        <v>42</v>
      </c>
      <c r="D36" s="10" t="s">
        <v>42</v>
      </c>
      <c r="E36" s="10" t="s">
        <v>42</v>
      </c>
      <c r="F36" s="10" t="s">
        <v>42</v>
      </c>
      <c r="G36" t="s">
        <v>29</v>
      </c>
      <c r="H36" t="s">
        <v>29</v>
      </c>
      <c r="I36" t="s">
        <v>29</v>
      </c>
    </row>
    <row r="37" spans="1:9" ht="12" customHeight="1" x14ac:dyDescent="0.2">
      <c r="A37" s="24" t="s">
        <v>29</v>
      </c>
      <c r="B37" s="1" t="s">
        <v>19</v>
      </c>
      <c r="C37" s="10">
        <v>2</v>
      </c>
      <c r="D37" s="10">
        <v>1</v>
      </c>
      <c r="E37" s="10">
        <v>1</v>
      </c>
      <c r="F37" s="10" t="s">
        <v>42</v>
      </c>
      <c r="G37" t="s">
        <v>29</v>
      </c>
      <c r="H37" t="s">
        <v>29</v>
      </c>
    </row>
    <row r="38" spans="1:9" ht="12" customHeight="1" x14ac:dyDescent="0.2">
      <c r="A38" s="24" t="s">
        <v>29</v>
      </c>
      <c r="B38" s="1" t="s">
        <v>20</v>
      </c>
      <c r="C38" s="10" t="s">
        <v>42</v>
      </c>
      <c r="D38" s="10" t="s">
        <v>42</v>
      </c>
      <c r="E38" s="10" t="s">
        <v>42</v>
      </c>
      <c r="F38" s="10" t="s">
        <v>42</v>
      </c>
      <c r="G38" t="s">
        <v>29</v>
      </c>
      <c r="H38" t="s">
        <v>29</v>
      </c>
      <c r="I38" t="s">
        <v>29</v>
      </c>
    </row>
    <row r="39" spans="1:9" ht="12" customHeight="1" x14ac:dyDescent="0.25">
      <c r="A39" s="24" t="s">
        <v>29</v>
      </c>
      <c r="B39" s="1" t="s">
        <v>21</v>
      </c>
      <c r="C39" s="10">
        <v>2</v>
      </c>
      <c r="D39" s="10" t="s">
        <v>42</v>
      </c>
      <c r="E39" s="10">
        <v>2</v>
      </c>
      <c r="F39" s="10" t="s">
        <v>42</v>
      </c>
      <c r="G39" t="s">
        <v>29</v>
      </c>
      <c r="H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16</v>
      </c>
      <c r="D45" s="3">
        <v>3</v>
      </c>
      <c r="E45" s="3">
        <v>11</v>
      </c>
      <c r="F45" s="3">
        <v>2</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v>1</v>
      </c>
      <c r="D47" s="10" t="s">
        <v>42</v>
      </c>
      <c r="E47" s="10">
        <v>1</v>
      </c>
      <c r="F47" s="10" t="s">
        <v>42</v>
      </c>
      <c r="G47" t="s">
        <v>29</v>
      </c>
      <c r="H47" t="s">
        <v>29</v>
      </c>
    </row>
    <row r="48" spans="1:9" ht="12" customHeight="1" x14ac:dyDescent="0.2">
      <c r="A48" s="24" t="s">
        <v>29</v>
      </c>
      <c r="B48" s="1" t="s">
        <v>10</v>
      </c>
      <c r="C48" s="10" t="s">
        <v>42</v>
      </c>
      <c r="D48" s="10" t="s">
        <v>42</v>
      </c>
      <c r="E48" s="10" t="s">
        <v>42</v>
      </c>
      <c r="F48" s="10" t="s">
        <v>42</v>
      </c>
      <c r="G48" t="s">
        <v>29</v>
      </c>
      <c r="H48" t="s">
        <v>29</v>
      </c>
      <c r="I48" t="s">
        <v>29</v>
      </c>
    </row>
    <row r="49" spans="1:9" ht="12" customHeight="1" x14ac:dyDescent="0.2">
      <c r="A49" s="24" t="s">
        <v>29</v>
      </c>
      <c r="B49" s="1" t="s">
        <v>11</v>
      </c>
      <c r="C49" s="10">
        <v>1</v>
      </c>
      <c r="D49" s="10">
        <v>1</v>
      </c>
      <c r="E49" s="10" t="s">
        <v>42</v>
      </c>
      <c r="F49" s="10" t="s">
        <v>42</v>
      </c>
      <c r="G49" t="s">
        <v>29</v>
      </c>
      <c r="H49" t="s">
        <v>29</v>
      </c>
    </row>
    <row r="50" spans="1:9" ht="12" customHeight="1" x14ac:dyDescent="0.2">
      <c r="A50" s="24" t="s">
        <v>29</v>
      </c>
      <c r="B50" s="1" t="s">
        <v>12</v>
      </c>
      <c r="C50" s="10">
        <v>1</v>
      </c>
      <c r="D50" s="10" t="s">
        <v>42</v>
      </c>
      <c r="E50" s="10">
        <v>1</v>
      </c>
      <c r="F50" s="10" t="s">
        <v>42</v>
      </c>
      <c r="G50" t="s">
        <v>29</v>
      </c>
      <c r="H50" t="s">
        <v>29</v>
      </c>
    </row>
    <row r="51" spans="1:9" ht="12" customHeight="1" x14ac:dyDescent="0.2">
      <c r="A51" s="24" t="s">
        <v>29</v>
      </c>
      <c r="B51" s="1" t="s">
        <v>13</v>
      </c>
      <c r="C51" s="10">
        <v>2</v>
      </c>
      <c r="D51" s="10">
        <v>1</v>
      </c>
      <c r="E51" s="10">
        <v>1</v>
      </c>
      <c r="F51" s="10" t="s">
        <v>42</v>
      </c>
      <c r="G51" t="s">
        <v>29</v>
      </c>
      <c r="H51" t="s">
        <v>29</v>
      </c>
    </row>
    <row r="52" spans="1:9" ht="12" customHeight="1" x14ac:dyDescent="0.2">
      <c r="A52" s="24" t="s">
        <v>29</v>
      </c>
      <c r="B52" s="1" t="s">
        <v>14</v>
      </c>
      <c r="C52" s="10">
        <v>1</v>
      </c>
      <c r="D52" s="10" t="s">
        <v>42</v>
      </c>
      <c r="E52" s="10">
        <v>1</v>
      </c>
      <c r="F52" s="10" t="s">
        <v>42</v>
      </c>
      <c r="G52" t="s">
        <v>29</v>
      </c>
      <c r="H52" t="s">
        <v>29</v>
      </c>
    </row>
    <row r="53" spans="1:9" ht="12" customHeight="1" x14ac:dyDescent="0.2">
      <c r="A53" s="24" t="s">
        <v>29</v>
      </c>
      <c r="B53" s="1" t="s">
        <v>15</v>
      </c>
      <c r="C53" s="10" t="s">
        <v>42</v>
      </c>
      <c r="D53" s="10" t="s">
        <v>42</v>
      </c>
      <c r="E53" s="10" t="s">
        <v>42</v>
      </c>
      <c r="F53" s="10" t="s">
        <v>42</v>
      </c>
      <c r="G53" t="s">
        <v>29</v>
      </c>
      <c r="H53" t="s">
        <v>29</v>
      </c>
      <c r="I53" t="s">
        <v>29</v>
      </c>
    </row>
    <row r="54" spans="1:9" ht="12" customHeight="1" x14ac:dyDescent="0.2">
      <c r="A54" s="24" t="s">
        <v>29</v>
      </c>
      <c r="B54" s="1" t="s">
        <v>16</v>
      </c>
      <c r="C54" s="10">
        <v>3</v>
      </c>
      <c r="D54" s="10" t="s">
        <v>42</v>
      </c>
      <c r="E54" s="10">
        <v>3</v>
      </c>
      <c r="F54" s="10" t="s">
        <v>42</v>
      </c>
      <c r="G54" t="s">
        <v>29</v>
      </c>
      <c r="H54" t="s">
        <v>29</v>
      </c>
    </row>
    <row r="55" spans="1:9" ht="12" customHeight="1" x14ac:dyDescent="0.2">
      <c r="A55" s="24" t="s">
        <v>29</v>
      </c>
      <c r="B55" s="1" t="s">
        <v>17</v>
      </c>
      <c r="C55" s="10">
        <v>1</v>
      </c>
      <c r="D55" s="10">
        <v>1</v>
      </c>
      <c r="E55" s="10" t="s">
        <v>42</v>
      </c>
      <c r="F55" s="10" t="s">
        <v>42</v>
      </c>
      <c r="G55" t="s">
        <v>29</v>
      </c>
      <c r="H55" t="s">
        <v>29</v>
      </c>
    </row>
    <row r="56" spans="1:9" ht="12" customHeight="1" x14ac:dyDescent="0.2">
      <c r="A56" s="24" t="s">
        <v>29</v>
      </c>
      <c r="B56" s="1" t="s">
        <v>18</v>
      </c>
      <c r="C56" s="10" t="s">
        <v>42</v>
      </c>
      <c r="D56" s="10" t="s">
        <v>42</v>
      </c>
      <c r="E56" s="10" t="s">
        <v>42</v>
      </c>
      <c r="F56" s="10" t="s">
        <v>42</v>
      </c>
      <c r="G56" t="s">
        <v>29</v>
      </c>
      <c r="H56" t="s">
        <v>29</v>
      </c>
      <c r="I56" t="s">
        <v>29</v>
      </c>
    </row>
    <row r="57" spans="1:9" ht="12" customHeight="1" x14ac:dyDescent="0.2">
      <c r="A57" s="24" t="s">
        <v>29</v>
      </c>
      <c r="B57" s="1" t="s">
        <v>19</v>
      </c>
      <c r="C57" s="10">
        <v>2</v>
      </c>
      <c r="D57" s="10" t="s">
        <v>42</v>
      </c>
      <c r="E57" s="10" t="s">
        <v>42</v>
      </c>
      <c r="F57" s="10">
        <v>2</v>
      </c>
      <c r="G57" t="s">
        <v>29</v>
      </c>
      <c r="H57" t="s">
        <v>29</v>
      </c>
    </row>
    <row r="58" spans="1:9" ht="12" customHeight="1" x14ac:dyDescent="0.2">
      <c r="A58" s="24" t="s">
        <v>29</v>
      </c>
      <c r="B58" s="1" t="s">
        <v>20</v>
      </c>
      <c r="C58" s="10">
        <v>1</v>
      </c>
      <c r="D58" s="10" t="s">
        <v>42</v>
      </c>
      <c r="E58" s="10">
        <v>1</v>
      </c>
      <c r="F58" s="10" t="s">
        <v>42</v>
      </c>
      <c r="G58" t="s">
        <v>29</v>
      </c>
      <c r="H58" t="s">
        <v>29</v>
      </c>
    </row>
    <row r="59" spans="1:9" ht="12" customHeight="1" x14ac:dyDescent="0.2">
      <c r="A59" s="24" t="s">
        <v>29</v>
      </c>
      <c r="B59" s="1" t="s">
        <v>21</v>
      </c>
      <c r="C59" s="10">
        <v>1</v>
      </c>
      <c r="D59" s="10" t="s">
        <v>42</v>
      </c>
      <c r="E59" s="10">
        <v>1</v>
      </c>
      <c r="F59" s="10" t="s">
        <v>42</v>
      </c>
      <c r="G59" t="s">
        <v>29</v>
      </c>
      <c r="H59" t="s">
        <v>29</v>
      </c>
    </row>
    <row r="60" spans="1:9" ht="12" customHeight="1" x14ac:dyDescent="0.2">
      <c r="A60" s="24" t="s">
        <v>29</v>
      </c>
      <c r="B60" s="1" t="s">
        <v>22</v>
      </c>
      <c r="C60" s="10">
        <v>1</v>
      </c>
      <c r="D60" s="10" t="s">
        <v>42</v>
      </c>
      <c r="E60" s="10">
        <v>1</v>
      </c>
      <c r="F60" s="10" t="s">
        <v>42</v>
      </c>
      <c r="G60" t="s">
        <v>29</v>
      </c>
      <c r="H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v>1</v>
      </c>
      <c r="D63" s="10" t="s">
        <v>42</v>
      </c>
      <c r="E63" s="10">
        <v>1</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AE68"/>
  <sheetViews>
    <sheetView showGridLines="0" zoomScaleNormal="100" workbookViewId="0">
      <selection sqref="A1:F1"/>
    </sheetView>
  </sheetViews>
  <sheetFormatPr baseColWidth="10" defaultRowHeight="11.25" x14ac:dyDescent="0.2"/>
  <cols>
    <col min="1" max="1" width="23.83203125" customWidth="1"/>
    <col min="2" max="2" width="23.16406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56</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v>
      </c>
      <c r="D5" s="3" t="s">
        <v>42</v>
      </c>
      <c r="E5" s="3">
        <v>1</v>
      </c>
      <c r="F5" s="3" t="s">
        <v>42</v>
      </c>
    </row>
    <row r="6" spans="1:31" ht="12" customHeight="1" x14ac:dyDescent="0.2">
      <c r="A6" s="24" t="s">
        <v>29</v>
      </c>
      <c r="B6" s="1" t="s">
        <v>8</v>
      </c>
      <c r="C6" s="10" t="s">
        <v>42</v>
      </c>
      <c r="D6" s="10" t="s">
        <v>42</v>
      </c>
      <c r="E6" s="10" t="s">
        <v>42</v>
      </c>
      <c r="F6" s="10" t="s">
        <v>42</v>
      </c>
      <c r="G6" t="s">
        <v>29</v>
      </c>
      <c r="H6" t="s">
        <v>29</v>
      </c>
      <c r="I6" t="s">
        <v>29</v>
      </c>
    </row>
    <row r="7" spans="1:31" ht="12" customHeight="1" x14ac:dyDescent="0.2">
      <c r="A7" s="24" t="s">
        <v>29</v>
      </c>
      <c r="B7" s="1" t="s">
        <v>9</v>
      </c>
      <c r="C7" s="10" t="s">
        <v>42</v>
      </c>
      <c r="D7" s="10" t="s">
        <v>42</v>
      </c>
      <c r="E7" s="10" t="s">
        <v>42</v>
      </c>
      <c r="F7" s="10" t="s">
        <v>42</v>
      </c>
      <c r="G7" t="s">
        <v>29</v>
      </c>
      <c r="H7" t="s">
        <v>29</v>
      </c>
      <c r="I7" t="s">
        <v>29</v>
      </c>
    </row>
    <row r="8" spans="1:31" ht="12" customHeight="1" x14ac:dyDescent="0.2">
      <c r="A8" s="24" t="s">
        <v>29</v>
      </c>
      <c r="B8" s="1" t="s">
        <v>10</v>
      </c>
      <c r="C8" s="10" t="s">
        <v>42</v>
      </c>
      <c r="D8" s="10" t="s">
        <v>42</v>
      </c>
      <c r="E8" s="10" t="s">
        <v>42</v>
      </c>
      <c r="F8" s="10" t="s">
        <v>42</v>
      </c>
      <c r="G8" t="s">
        <v>29</v>
      </c>
      <c r="H8" t="s">
        <v>29</v>
      </c>
      <c r="I8" t="s">
        <v>29</v>
      </c>
    </row>
    <row r="9" spans="1:31" ht="12" customHeight="1" x14ac:dyDescent="0.2">
      <c r="A9" s="24" t="s">
        <v>29</v>
      </c>
      <c r="B9" s="1" t="s">
        <v>11</v>
      </c>
      <c r="C9" s="10" t="s">
        <v>42</v>
      </c>
      <c r="D9" s="10" t="s">
        <v>42</v>
      </c>
      <c r="E9" s="10" t="s">
        <v>42</v>
      </c>
      <c r="F9" s="10" t="s">
        <v>42</v>
      </c>
      <c r="G9" t="s">
        <v>29</v>
      </c>
      <c r="H9" t="s">
        <v>29</v>
      </c>
      <c r="I9" t="s">
        <v>29</v>
      </c>
    </row>
    <row r="10" spans="1:31" ht="12" customHeight="1" x14ac:dyDescent="0.2">
      <c r="A10" s="24" t="s">
        <v>29</v>
      </c>
      <c r="B10" s="1" t="s">
        <v>12</v>
      </c>
      <c r="C10" s="10" t="s">
        <v>42</v>
      </c>
      <c r="D10" s="10" t="s">
        <v>42</v>
      </c>
      <c r="E10" s="10" t="s">
        <v>42</v>
      </c>
      <c r="F10" s="10" t="s">
        <v>42</v>
      </c>
      <c r="G10" t="s">
        <v>29</v>
      </c>
      <c r="H10" t="s">
        <v>29</v>
      </c>
      <c r="I10" t="s">
        <v>29</v>
      </c>
    </row>
    <row r="11" spans="1:31" ht="12" customHeight="1" x14ac:dyDescent="0.2">
      <c r="A11" s="24" t="s">
        <v>29</v>
      </c>
      <c r="B11" s="1" t="s">
        <v>13</v>
      </c>
      <c r="C11" s="10" t="s">
        <v>42</v>
      </c>
      <c r="D11" s="10" t="s">
        <v>42</v>
      </c>
      <c r="E11" s="10" t="s">
        <v>42</v>
      </c>
      <c r="F11" s="10" t="s">
        <v>42</v>
      </c>
      <c r="G11" t="s">
        <v>29</v>
      </c>
      <c r="H11" t="s">
        <v>29</v>
      </c>
      <c r="I11" t="s">
        <v>29</v>
      </c>
    </row>
    <row r="12" spans="1:31" ht="12" customHeight="1" x14ac:dyDescent="0.2">
      <c r="A12" s="24" t="s">
        <v>29</v>
      </c>
      <c r="B12" s="1" t="s">
        <v>14</v>
      </c>
      <c r="C12" s="10" t="s">
        <v>42</v>
      </c>
      <c r="D12" s="10" t="s">
        <v>42</v>
      </c>
      <c r="E12" s="10" t="s">
        <v>42</v>
      </c>
      <c r="F12" s="10" t="s">
        <v>42</v>
      </c>
      <c r="G12" t="s">
        <v>29</v>
      </c>
      <c r="H12" t="s">
        <v>29</v>
      </c>
      <c r="I12" t="s">
        <v>29</v>
      </c>
    </row>
    <row r="13" spans="1:31" ht="12" customHeight="1" x14ac:dyDescent="0.2">
      <c r="A13" s="24" t="s">
        <v>29</v>
      </c>
      <c r="B13" s="1" t="s">
        <v>15</v>
      </c>
      <c r="C13" s="10" t="s">
        <v>42</v>
      </c>
      <c r="D13" s="10" t="s">
        <v>42</v>
      </c>
      <c r="E13" s="10" t="s">
        <v>42</v>
      </c>
      <c r="F13" s="10" t="s">
        <v>42</v>
      </c>
      <c r="G13" t="s">
        <v>29</v>
      </c>
      <c r="H13" t="s">
        <v>29</v>
      </c>
      <c r="I13" t="s">
        <v>29</v>
      </c>
    </row>
    <row r="14" spans="1:31" ht="12" customHeight="1" x14ac:dyDescent="0.2">
      <c r="A14" s="24" t="s">
        <v>29</v>
      </c>
      <c r="B14" s="1" t="s">
        <v>16</v>
      </c>
      <c r="C14" s="10">
        <v>1</v>
      </c>
      <c r="D14" s="10" t="s">
        <v>42</v>
      </c>
      <c r="E14" s="10">
        <v>1</v>
      </c>
      <c r="F14" s="10" t="s">
        <v>42</v>
      </c>
      <c r="G14" t="s">
        <v>29</v>
      </c>
      <c r="H14" t="s">
        <v>29</v>
      </c>
    </row>
    <row r="15" spans="1:31" ht="12" customHeight="1" x14ac:dyDescent="0.2">
      <c r="A15" s="24" t="s">
        <v>29</v>
      </c>
      <c r="B15" s="1" t="s">
        <v>17</v>
      </c>
      <c r="C15" s="10" t="s">
        <v>42</v>
      </c>
      <c r="D15" s="10" t="s">
        <v>42</v>
      </c>
      <c r="E15" s="10" t="s">
        <v>42</v>
      </c>
      <c r="F15" s="10" t="s">
        <v>42</v>
      </c>
      <c r="G15" t="s">
        <v>29</v>
      </c>
      <c r="H15" t="s">
        <v>29</v>
      </c>
      <c r="I15" t="s">
        <v>29</v>
      </c>
    </row>
    <row r="16" spans="1:31" ht="12" customHeight="1" x14ac:dyDescent="0.2">
      <c r="A16" s="24" t="s">
        <v>29</v>
      </c>
      <c r="B16" s="1" t="s">
        <v>18</v>
      </c>
      <c r="C16" s="10" t="s">
        <v>42</v>
      </c>
      <c r="D16" s="10" t="s">
        <v>42</v>
      </c>
      <c r="E16" s="10" t="s">
        <v>42</v>
      </c>
      <c r="F16" s="10" t="s">
        <v>42</v>
      </c>
      <c r="G16" t="s">
        <v>29</v>
      </c>
      <c r="H16" t="s">
        <v>29</v>
      </c>
      <c r="I16" t="s">
        <v>29</v>
      </c>
    </row>
    <row r="17" spans="1:9" ht="12" customHeight="1" x14ac:dyDescent="0.2">
      <c r="A17" s="24" t="s">
        <v>29</v>
      </c>
      <c r="B17" s="1" t="s">
        <v>19</v>
      </c>
      <c r="C17" s="10" t="s">
        <v>42</v>
      </c>
      <c r="D17" s="10" t="s">
        <v>42</v>
      </c>
      <c r="E17" s="10" t="s">
        <v>42</v>
      </c>
      <c r="F17" s="10" t="s">
        <v>42</v>
      </c>
      <c r="G17" t="s">
        <v>29</v>
      </c>
      <c r="H17" t="s">
        <v>29</v>
      </c>
      <c r="I17" t="s">
        <v>29</v>
      </c>
    </row>
    <row r="18" spans="1:9" ht="12" customHeight="1" x14ac:dyDescent="0.2">
      <c r="A18" s="24" t="s">
        <v>29</v>
      </c>
      <c r="B18" s="1" t="s">
        <v>20</v>
      </c>
      <c r="C18" s="10" t="s">
        <v>42</v>
      </c>
      <c r="D18" s="10" t="s">
        <v>42</v>
      </c>
      <c r="E18" s="10" t="s">
        <v>42</v>
      </c>
      <c r="F18" s="10" t="s">
        <v>42</v>
      </c>
      <c r="G18" t="s">
        <v>29</v>
      </c>
      <c r="H18" t="s">
        <v>29</v>
      </c>
      <c r="I18" t="s">
        <v>29</v>
      </c>
    </row>
    <row r="19" spans="1:9" ht="12" customHeight="1" x14ac:dyDescent="0.2">
      <c r="A19" s="24" t="s">
        <v>29</v>
      </c>
      <c r="B19" s="1" t="s">
        <v>21</v>
      </c>
      <c r="C19" s="10" t="s">
        <v>42</v>
      </c>
      <c r="D19" s="10" t="s">
        <v>42</v>
      </c>
      <c r="E19" s="10" t="s">
        <v>42</v>
      </c>
      <c r="F19" s="10" t="s">
        <v>42</v>
      </c>
      <c r="G19" t="s">
        <v>29</v>
      </c>
      <c r="H19" t="s">
        <v>29</v>
      </c>
      <c r="I19" t="s">
        <v>29</v>
      </c>
    </row>
    <row r="20" spans="1:9" ht="12" customHeight="1" x14ac:dyDescent="0.2">
      <c r="A20" s="24" t="s">
        <v>29</v>
      </c>
      <c r="B20" s="1" t="s">
        <v>22</v>
      </c>
      <c r="C20" s="10" t="s">
        <v>42</v>
      </c>
      <c r="D20" s="10" t="s">
        <v>42</v>
      </c>
      <c r="E20" s="10" t="s">
        <v>42</v>
      </c>
      <c r="F20" s="10" t="s">
        <v>42</v>
      </c>
      <c r="G20" t="s">
        <v>29</v>
      </c>
      <c r="H20" t="s">
        <v>29</v>
      </c>
      <c r="I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t="s">
        <v>42</v>
      </c>
      <c r="D23" s="10" t="s">
        <v>42</v>
      </c>
      <c r="E23" s="10" t="s">
        <v>42</v>
      </c>
      <c r="F23" s="10" t="s">
        <v>42</v>
      </c>
      <c r="G23" t="s">
        <v>29</v>
      </c>
      <c r="H23" t="s">
        <v>29</v>
      </c>
      <c r="I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t="s">
        <v>42</v>
      </c>
      <c r="D25" s="3" t="s">
        <v>42</v>
      </c>
      <c r="E25" s="3" t="s">
        <v>42</v>
      </c>
      <c r="F25" s="3" t="s">
        <v>42</v>
      </c>
      <c r="I25" t="s">
        <v>29</v>
      </c>
    </row>
    <row r="26" spans="1:9" ht="12" customHeight="1" x14ac:dyDescent="0.2">
      <c r="A26" s="24" t="s">
        <v>29</v>
      </c>
      <c r="B26" s="1" t="s">
        <v>8</v>
      </c>
      <c r="C26" s="10" t="s">
        <v>42</v>
      </c>
      <c r="D26" s="10" t="s">
        <v>42</v>
      </c>
      <c r="E26" s="10" t="s">
        <v>42</v>
      </c>
      <c r="F26" s="10" t="s">
        <v>42</v>
      </c>
      <c r="G26" t="s">
        <v>29</v>
      </c>
      <c r="H26" t="s">
        <v>29</v>
      </c>
      <c r="I26" t="s">
        <v>29</v>
      </c>
    </row>
    <row r="27" spans="1:9" ht="12" customHeight="1" x14ac:dyDescent="0.2">
      <c r="A27" s="24" t="s">
        <v>29</v>
      </c>
      <c r="B27" s="1" t="s">
        <v>9</v>
      </c>
      <c r="C27" s="10" t="s">
        <v>42</v>
      </c>
      <c r="D27" s="10" t="s">
        <v>42</v>
      </c>
      <c r="E27" s="10" t="s">
        <v>42</v>
      </c>
      <c r="F27" s="10" t="s">
        <v>42</v>
      </c>
      <c r="G27" t="s">
        <v>29</v>
      </c>
      <c r="H27" t="s">
        <v>29</v>
      </c>
      <c r="I27" t="s">
        <v>29</v>
      </c>
    </row>
    <row r="28" spans="1:9" ht="12" customHeight="1" x14ac:dyDescent="0.2">
      <c r="A28" s="24" t="s">
        <v>29</v>
      </c>
      <c r="B28" s="1" t="s">
        <v>10</v>
      </c>
      <c r="C28" s="10" t="s">
        <v>42</v>
      </c>
      <c r="D28" s="10" t="s">
        <v>42</v>
      </c>
      <c r="E28" s="10" t="s">
        <v>42</v>
      </c>
      <c r="F28" s="10" t="s">
        <v>42</v>
      </c>
      <c r="G28" t="s">
        <v>29</v>
      </c>
      <c r="H28" t="s">
        <v>29</v>
      </c>
      <c r="I28" t="s">
        <v>29</v>
      </c>
    </row>
    <row r="29" spans="1:9" ht="12" customHeight="1" x14ac:dyDescent="0.2">
      <c r="A29" s="24" t="s">
        <v>29</v>
      </c>
      <c r="B29" s="1" t="s">
        <v>11</v>
      </c>
      <c r="C29" s="10" t="s">
        <v>42</v>
      </c>
      <c r="D29" s="10" t="s">
        <v>42</v>
      </c>
      <c r="E29" s="10" t="s">
        <v>42</v>
      </c>
      <c r="F29" s="10" t="s">
        <v>42</v>
      </c>
      <c r="G29" t="s">
        <v>29</v>
      </c>
      <c r="H29" t="s">
        <v>29</v>
      </c>
      <c r="I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t="s">
        <v>42</v>
      </c>
      <c r="D31" s="10" t="s">
        <v>42</v>
      </c>
      <c r="E31" s="10" t="s">
        <v>42</v>
      </c>
      <c r="F31" s="10" t="s">
        <v>42</v>
      </c>
      <c r="G31" t="s">
        <v>29</v>
      </c>
      <c r="H31" t="s">
        <v>29</v>
      </c>
      <c r="I31" t="s">
        <v>29</v>
      </c>
    </row>
    <row r="32" spans="1:9" ht="12" customHeight="1" x14ac:dyDescent="0.2">
      <c r="A32" s="24" t="s">
        <v>29</v>
      </c>
      <c r="B32" s="1" t="s">
        <v>14</v>
      </c>
      <c r="C32" s="10" t="s">
        <v>42</v>
      </c>
      <c r="D32" s="10" t="s">
        <v>42</v>
      </c>
      <c r="E32" s="10" t="s">
        <v>42</v>
      </c>
      <c r="F32" s="10" t="s">
        <v>42</v>
      </c>
      <c r="G32" t="s">
        <v>29</v>
      </c>
      <c r="H32" t="s">
        <v>29</v>
      </c>
      <c r="I32" t="s">
        <v>29</v>
      </c>
    </row>
    <row r="33" spans="1:9" ht="12" customHeight="1" x14ac:dyDescent="0.2">
      <c r="A33" s="24" t="s">
        <v>29</v>
      </c>
      <c r="B33" s="1" t="s">
        <v>15</v>
      </c>
      <c r="C33" s="10" t="s">
        <v>42</v>
      </c>
      <c r="D33" s="10" t="s">
        <v>42</v>
      </c>
      <c r="E33" s="10" t="s">
        <v>42</v>
      </c>
      <c r="F33" s="10" t="s">
        <v>42</v>
      </c>
      <c r="G33" t="s">
        <v>29</v>
      </c>
      <c r="H33" t="s">
        <v>29</v>
      </c>
      <c r="I33" t="s">
        <v>29</v>
      </c>
    </row>
    <row r="34" spans="1:9" ht="12" customHeight="1" x14ac:dyDescent="0.2">
      <c r="A34" s="24" t="s">
        <v>29</v>
      </c>
      <c r="B34" s="1" t="s">
        <v>16</v>
      </c>
      <c r="C34" s="10" t="s">
        <v>42</v>
      </c>
      <c r="D34" s="10" t="s">
        <v>42</v>
      </c>
      <c r="E34" s="10" t="s">
        <v>42</v>
      </c>
      <c r="F34" s="10" t="s">
        <v>42</v>
      </c>
      <c r="G34" t="s">
        <v>29</v>
      </c>
      <c r="H34" t="s">
        <v>29</v>
      </c>
      <c r="I34" t="s">
        <v>29</v>
      </c>
    </row>
    <row r="35" spans="1:9" ht="12" customHeight="1" x14ac:dyDescent="0.2">
      <c r="A35" s="24" t="s">
        <v>29</v>
      </c>
      <c r="B35" s="1" t="s">
        <v>17</v>
      </c>
      <c r="C35" s="10" t="s">
        <v>42</v>
      </c>
      <c r="D35" s="10" t="s">
        <v>42</v>
      </c>
      <c r="E35" s="10" t="s">
        <v>42</v>
      </c>
      <c r="F35" s="10" t="s">
        <v>42</v>
      </c>
      <c r="G35" t="s">
        <v>29</v>
      </c>
      <c r="H35" t="s">
        <v>29</v>
      </c>
      <c r="I35" t="s">
        <v>29</v>
      </c>
    </row>
    <row r="36" spans="1:9" ht="12" customHeight="1" x14ac:dyDescent="0.2">
      <c r="A36" s="24" t="s">
        <v>29</v>
      </c>
      <c r="B36" s="1" t="s">
        <v>18</v>
      </c>
      <c r="C36" s="10" t="s">
        <v>42</v>
      </c>
      <c r="D36" s="10" t="s">
        <v>42</v>
      </c>
      <c r="E36" s="10" t="s">
        <v>42</v>
      </c>
      <c r="F36" s="10" t="s">
        <v>42</v>
      </c>
      <c r="G36" t="s">
        <v>29</v>
      </c>
      <c r="H36" t="s">
        <v>29</v>
      </c>
      <c r="I36" t="s">
        <v>29</v>
      </c>
    </row>
    <row r="37" spans="1:9" ht="12" customHeight="1" x14ac:dyDescent="0.2">
      <c r="A37" s="24" t="s">
        <v>29</v>
      </c>
      <c r="B37" s="1" t="s">
        <v>19</v>
      </c>
      <c r="C37" s="10" t="s">
        <v>42</v>
      </c>
      <c r="D37" s="10" t="s">
        <v>42</v>
      </c>
      <c r="E37" s="10" t="s">
        <v>42</v>
      </c>
      <c r="F37" s="10" t="s">
        <v>42</v>
      </c>
      <c r="G37" t="s">
        <v>29</v>
      </c>
      <c r="H37" t="s">
        <v>29</v>
      </c>
      <c r="I37" t="s">
        <v>29</v>
      </c>
    </row>
    <row r="38" spans="1:9" ht="12" customHeight="1" x14ac:dyDescent="0.2">
      <c r="A38" s="24" t="s">
        <v>29</v>
      </c>
      <c r="B38" s="1" t="s">
        <v>20</v>
      </c>
      <c r="C38" s="10" t="s">
        <v>42</v>
      </c>
      <c r="D38" s="10" t="s">
        <v>42</v>
      </c>
      <c r="E38" s="10" t="s">
        <v>42</v>
      </c>
      <c r="F38" s="10" t="s">
        <v>42</v>
      </c>
      <c r="G38" t="s">
        <v>29</v>
      </c>
      <c r="H38" t="s">
        <v>29</v>
      </c>
      <c r="I38" t="s">
        <v>29</v>
      </c>
    </row>
    <row r="39" spans="1:9" ht="12" customHeight="1" x14ac:dyDescent="0.25">
      <c r="A39" s="24" t="s">
        <v>29</v>
      </c>
      <c r="B39" s="1" t="s">
        <v>21</v>
      </c>
      <c r="C39" s="10" t="s">
        <v>42</v>
      </c>
      <c r="D39" s="10" t="s">
        <v>42</v>
      </c>
      <c r="E39" s="10" t="s">
        <v>42</v>
      </c>
      <c r="F39" s="10" t="s">
        <v>42</v>
      </c>
      <c r="G39" t="s">
        <v>29</v>
      </c>
      <c r="H39" t="s">
        <v>29</v>
      </c>
      <c r="I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1</v>
      </c>
      <c r="D45" s="3" t="s">
        <v>42</v>
      </c>
      <c r="E45" s="3">
        <v>1</v>
      </c>
      <c r="F45" s="3" t="s">
        <v>42</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t="s">
        <v>42</v>
      </c>
      <c r="D47" s="10" t="s">
        <v>42</v>
      </c>
      <c r="E47" s="10" t="s">
        <v>42</v>
      </c>
      <c r="F47" s="10" t="s">
        <v>42</v>
      </c>
      <c r="G47" t="s">
        <v>29</v>
      </c>
      <c r="H47" t="s">
        <v>29</v>
      </c>
      <c r="I47" t="s">
        <v>29</v>
      </c>
    </row>
    <row r="48" spans="1:9" ht="12" customHeight="1" x14ac:dyDescent="0.2">
      <c r="A48" s="24" t="s">
        <v>29</v>
      </c>
      <c r="B48" s="1" t="s">
        <v>10</v>
      </c>
      <c r="C48" s="10" t="s">
        <v>42</v>
      </c>
      <c r="D48" s="10" t="s">
        <v>42</v>
      </c>
      <c r="E48" s="10" t="s">
        <v>42</v>
      </c>
      <c r="F48" s="10" t="s">
        <v>42</v>
      </c>
      <c r="G48" t="s">
        <v>29</v>
      </c>
      <c r="H48" t="s">
        <v>29</v>
      </c>
      <c r="I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t="s">
        <v>42</v>
      </c>
      <c r="D50" s="10" t="s">
        <v>42</v>
      </c>
      <c r="E50" s="10" t="s">
        <v>42</v>
      </c>
      <c r="F50" s="10" t="s">
        <v>42</v>
      </c>
      <c r="G50" t="s">
        <v>29</v>
      </c>
      <c r="H50" t="s">
        <v>29</v>
      </c>
      <c r="I50" t="s">
        <v>29</v>
      </c>
    </row>
    <row r="51" spans="1:9" ht="12" customHeight="1" x14ac:dyDescent="0.2">
      <c r="A51" s="24" t="s">
        <v>29</v>
      </c>
      <c r="B51" s="1" t="s">
        <v>13</v>
      </c>
      <c r="C51" s="10" t="s">
        <v>42</v>
      </c>
      <c r="D51" s="10" t="s">
        <v>42</v>
      </c>
      <c r="E51" s="10" t="s">
        <v>42</v>
      </c>
      <c r="F51" s="10" t="s">
        <v>42</v>
      </c>
      <c r="G51" t="s">
        <v>29</v>
      </c>
      <c r="H51" t="s">
        <v>29</v>
      </c>
      <c r="I51" t="s">
        <v>29</v>
      </c>
    </row>
    <row r="52" spans="1:9" ht="12" customHeight="1" x14ac:dyDescent="0.2">
      <c r="A52" s="24" t="s">
        <v>29</v>
      </c>
      <c r="B52" s="1" t="s">
        <v>14</v>
      </c>
      <c r="C52" s="10" t="s">
        <v>42</v>
      </c>
      <c r="D52" s="10" t="s">
        <v>42</v>
      </c>
      <c r="E52" s="10" t="s">
        <v>42</v>
      </c>
      <c r="F52" s="10" t="s">
        <v>42</v>
      </c>
      <c r="G52" t="s">
        <v>29</v>
      </c>
      <c r="H52" t="s">
        <v>29</v>
      </c>
      <c r="I52" t="s">
        <v>29</v>
      </c>
    </row>
    <row r="53" spans="1:9" ht="12" customHeight="1" x14ac:dyDescent="0.2">
      <c r="A53" s="24" t="s">
        <v>29</v>
      </c>
      <c r="B53" s="1" t="s">
        <v>15</v>
      </c>
      <c r="C53" s="10" t="s">
        <v>42</v>
      </c>
      <c r="D53" s="10" t="s">
        <v>42</v>
      </c>
      <c r="E53" s="10" t="s">
        <v>42</v>
      </c>
      <c r="F53" s="10" t="s">
        <v>42</v>
      </c>
      <c r="G53" t="s">
        <v>29</v>
      </c>
      <c r="H53" t="s">
        <v>29</v>
      </c>
      <c r="I53" t="s">
        <v>29</v>
      </c>
    </row>
    <row r="54" spans="1:9" ht="12" customHeight="1" x14ac:dyDescent="0.2">
      <c r="A54" s="24" t="s">
        <v>29</v>
      </c>
      <c r="B54" s="1" t="s">
        <v>16</v>
      </c>
      <c r="C54" s="10">
        <v>1</v>
      </c>
      <c r="D54" s="10" t="s">
        <v>42</v>
      </c>
      <c r="E54" s="10">
        <v>1</v>
      </c>
      <c r="F54" s="10" t="s">
        <v>42</v>
      </c>
      <c r="G54" t="s">
        <v>29</v>
      </c>
      <c r="H54" t="s">
        <v>29</v>
      </c>
    </row>
    <row r="55" spans="1:9" ht="12" customHeight="1" x14ac:dyDescent="0.2">
      <c r="A55" s="24" t="s">
        <v>29</v>
      </c>
      <c r="B55" s="1" t="s">
        <v>17</v>
      </c>
      <c r="C55" s="10" t="s">
        <v>42</v>
      </c>
      <c r="D55" s="10" t="s">
        <v>42</v>
      </c>
      <c r="E55" s="10" t="s">
        <v>42</v>
      </c>
      <c r="F55" s="10" t="s">
        <v>42</v>
      </c>
      <c r="G55" t="s">
        <v>29</v>
      </c>
      <c r="H55" t="s">
        <v>29</v>
      </c>
      <c r="I55" t="s">
        <v>29</v>
      </c>
    </row>
    <row r="56" spans="1:9" ht="12" customHeight="1" x14ac:dyDescent="0.2">
      <c r="A56" s="24" t="s">
        <v>29</v>
      </c>
      <c r="B56" s="1" t="s">
        <v>18</v>
      </c>
      <c r="C56" s="10" t="s">
        <v>42</v>
      </c>
      <c r="D56" s="10" t="s">
        <v>42</v>
      </c>
      <c r="E56" s="10" t="s">
        <v>42</v>
      </c>
      <c r="F56" s="10" t="s">
        <v>42</v>
      </c>
      <c r="G56" t="s">
        <v>29</v>
      </c>
      <c r="H56" t="s">
        <v>29</v>
      </c>
      <c r="I56" t="s">
        <v>29</v>
      </c>
    </row>
    <row r="57" spans="1:9" ht="12" customHeight="1" x14ac:dyDescent="0.2">
      <c r="A57" s="24" t="s">
        <v>29</v>
      </c>
      <c r="B57" s="1" t="s">
        <v>19</v>
      </c>
      <c r="C57" s="10" t="s">
        <v>42</v>
      </c>
      <c r="D57" s="10" t="s">
        <v>42</v>
      </c>
      <c r="E57" s="10" t="s">
        <v>42</v>
      </c>
      <c r="F57" s="10" t="s">
        <v>42</v>
      </c>
      <c r="G57" t="s">
        <v>29</v>
      </c>
      <c r="H57" t="s">
        <v>29</v>
      </c>
      <c r="I57" t="s">
        <v>29</v>
      </c>
    </row>
    <row r="58" spans="1:9" ht="12" customHeight="1" x14ac:dyDescent="0.2">
      <c r="A58" s="24" t="s">
        <v>29</v>
      </c>
      <c r="B58" s="1" t="s">
        <v>20</v>
      </c>
      <c r="C58" s="10" t="s">
        <v>42</v>
      </c>
      <c r="D58" s="10" t="s">
        <v>42</v>
      </c>
      <c r="E58" s="10" t="s">
        <v>42</v>
      </c>
      <c r="F58" s="10" t="s">
        <v>42</v>
      </c>
      <c r="G58" t="s">
        <v>29</v>
      </c>
      <c r="H58" t="s">
        <v>29</v>
      </c>
      <c r="I58" t="s">
        <v>29</v>
      </c>
    </row>
    <row r="59" spans="1:9" ht="12" customHeight="1" x14ac:dyDescent="0.2">
      <c r="A59" s="24" t="s">
        <v>29</v>
      </c>
      <c r="B59" s="1" t="s">
        <v>21</v>
      </c>
      <c r="C59" s="10" t="s">
        <v>42</v>
      </c>
      <c r="D59" s="10" t="s">
        <v>42</v>
      </c>
      <c r="E59" s="10" t="s">
        <v>42</v>
      </c>
      <c r="F59" s="10" t="s">
        <v>42</v>
      </c>
      <c r="G59" t="s">
        <v>29</v>
      </c>
      <c r="H59" t="s">
        <v>29</v>
      </c>
      <c r="I59" t="s">
        <v>29</v>
      </c>
    </row>
    <row r="60" spans="1:9" ht="12" customHeight="1" x14ac:dyDescent="0.2">
      <c r="A60" s="24" t="s">
        <v>29</v>
      </c>
      <c r="B60" s="1" t="s">
        <v>22</v>
      </c>
      <c r="C60" s="10" t="s">
        <v>42</v>
      </c>
      <c r="D60" s="10" t="s">
        <v>42</v>
      </c>
      <c r="E60" s="10" t="s">
        <v>42</v>
      </c>
      <c r="F60" s="10" t="s">
        <v>42</v>
      </c>
      <c r="G60" t="s">
        <v>29</v>
      </c>
      <c r="H60" t="s">
        <v>29</v>
      </c>
      <c r="I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t="s">
        <v>42</v>
      </c>
      <c r="D63" s="10" t="s">
        <v>42</v>
      </c>
      <c r="E63" s="10" t="s">
        <v>42</v>
      </c>
      <c r="F63" s="10" t="s">
        <v>42</v>
      </c>
      <c r="G63" t="s">
        <v>29</v>
      </c>
      <c r="H63" t="s">
        <v>29</v>
      </c>
      <c r="I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E68"/>
  <sheetViews>
    <sheetView showGridLines="0" zoomScaleNormal="100" workbookViewId="0">
      <selection sqref="A1:F1"/>
    </sheetView>
  </sheetViews>
  <sheetFormatPr baseColWidth="10" defaultRowHeight="11.25" x14ac:dyDescent="0.2"/>
  <cols>
    <col min="1" max="1" width="23.83203125" customWidth="1"/>
    <col min="2" max="2" width="21.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57</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67</v>
      </c>
      <c r="D5" s="3">
        <v>4</v>
      </c>
      <c r="E5" s="3">
        <v>56</v>
      </c>
      <c r="F5" s="3">
        <v>7</v>
      </c>
    </row>
    <row r="6" spans="1:31" ht="12" customHeight="1" x14ac:dyDescent="0.2">
      <c r="A6" s="24" t="s">
        <v>29</v>
      </c>
      <c r="B6" s="1" t="s">
        <v>8</v>
      </c>
      <c r="C6" s="10" t="s">
        <v>42</v>
      </c>
      <c r="D6" s="10" t="s">
        <v>42</v>
      </c>
      <c r="E6" s="10" t="s">
        <v>42</v>
      </c>
      <c r="F6" s="10" t="s">
        <v>42</v>
      </c>
      <c r="G6" t="s">
        <v>29</v>
      </c>
      <c r="H6" t="s">
        <v>29</v>
      </c>
      <c r="I6" t="s">
        <v>29</v>
      </c>
    </row>
    <row r="7" spans="1:31" ht="12" customHeight="1" x14ac:dyDescent="0.2">
      <c r="A7" s="24" t="s">
        <v>29</v>
      </c>
      <c r="B7" s="1" t="s">
        <v>9</v>
      </c>
      <c r="C7" s="10">
        <v>3</v>
      </c>
      <c r="D7" s="10">
        <v>3</v>
      </c>
      <c r="E7" s="10" t="s">
        <v>42</v>
      </c>
      <c r="F7" s="10" t="s">
        <v>42</v>
      </c>
      <c r="G7" t="s">
        <v>29</v>
      </c>
      <c r="H7" t="s">
        <v>29</v>
      </c>
    </row>
    <row r="8" spans="1:31" ht="12" customHeight="1" x14ac:dyDescent="0.2">
      <c r="A8" s="24" t="s">
        <v>29</v>
      </c>
      <c r="B8" s="1" t="s">
        <v>10</v>
      </c>
      <c r="C8" s="10">
        <v>1</v>
      </c>
      <c r="D8" s="10" t="s">
        <v>42</v>
      </c>
      <c r="E8" s="10">
        <v>1</v>
      </c>
      <c r="F8" s="10" t="s">
        <v>42</v>
      </c>
      <c r="G8" t="s">
        <v>29</v>
      </c>
      <c r="H8" t="s">
        <v>29</v>
      </c>
    </row>
    <row r="9" spans="1:31" ht="12" customHeight="1" x14ac:dyDescent="0.2">
      <c r="A9" s="24" t="s">
        <v>29</v>
      </c>
      <c r="B9" s="1" t="s">
        <v>11</v>
      </c>
      <c r="C9" s="10">
        <v>1</v>
      </c>
      <c r="D9" s="10" t="s">
        <v>42</v>
      </c>
      <c r="E9" s="10">
        <v>1</v>
      </c>
      <c r="F9" s="10" t="s">
        <v>42</v>
      </c>
      <c r="G9" t="s">
        <v>29</v>
      </c>
      <c r="H9" t="s">
        <v>29</v>
      </c>
    </row>
    <row r="10" spans="1:31" ht="12" customHeight="1" x14ac:dyDescent="0.2">
      <c r="A10" s="24" t="s">
        <v>29</v>
      </c>
      <c r="B10" s="1" t="s">
        <v>12</v>
      </c>
      <c r="C10" s="10" t="s">
        <v>42</v>
      </c>
      <c r="D10" s="10" t="s">
        <v>42</v>
      </c>
      <c r="E10" s="10" t="s">
        <v>42</v>
      </c>
      <c r="F10" s="10" t="s">
        <v>42</v>
      </c>
      <c r="G10" t="s">
        <v>29</v>
      </c>
      <c r="H10" t="s">
        <v>29</v>
      </c>
      <c r="I10" t="s">
        <v>29</v>
      </c>
    </row>
    <row r="11" spans="1:31" ht="12" customHeight="1" x14ac:dyDescent="0.2">
      <c r="A11" s="24" t="s">
        <v>29</v>
      </c>
      <c r="B11" s="1" t="s">
        <v>13</v>
      </c>
      <c r="C11" s="10">
        <v>3</v>
      </c>
      <c r="D11" s="10" t="s">
        <v>42</v>
      </c>
      <c r="E11" s="10">
        <v>3</v>
      </c>
      <c r="F11" s="10" t="s">
        <v>42</v>
      </c>
      <c r="G11" t="s">
        <v>29</v>
      </c>
      <c r="H11" t="s">
        <v>29</v>
      </c>
    </row>
    <row r="12" spans="1:31" ht="12" customHeight="1" x14ac:dyDescent="0.2">
      <c r="A12" s="24" t="s">
        <v>29</v>
      </c>
      <c r="B12" s="1" t="s">
        <v>14</v>
      </c>
      <c r="C12" s="10">
        <v>1</v>
      </c>
      <c r="D12" s="10">
        <v>1</v>
      </c>
      <c r="E12" s="10" t="s">
        <v>42</v>
      </c>
      <c r="F12" s="10" t="s">
        <v>42</v>
      </c>
      <c r="G12" t="s">
        <v>29</v>
      </c>
      <c r="H12" t="s">
        <v>29</v>
      </c>
    </row>
    <row r="13" spans="1:31" ht="12" customHeight="1" x14ac:dyDescent="0.2">
      <c r="A13" s="24" t="s">
        <v>29</v>
      </c>
      <c r="B13" s="1" t="s">
        <v>15</v>
      </c>
      <c r="C13" s="10">
        <v>7</v>
      </c>
      <c r="D13" s="10" t="s">
        <v>42</v>
      </c>
      <c r="E13" s="10">
        <v>7</v>
      </c>
      <c r="F13" s="10" t="s">
        <v>42</v>
      </c>
      <c r="G13" t="s">
        <v>29</v>
      </c>
      <c r="H13" t="s">
        <v>29</v>
      </c>
    </row>
    <row r="14" spans="1:31" ht="12" customHeight="1" x14ac:dyDescent="0.2">
      <c r="A14" s="24" t="s">
        <v>29</v>
      </c>
      <c r="B14" s="1" t="s">
        <v>16</v>
      </c>
      <c r="C14" s="10">
        <v>5</v>
      </c>
      <c r="D14" s="10" t="s">
        <v>42</v>
      </c>
      <c r="E14" s="10">
        <v>5</v>
      </c>
      <c r="F14" s="10" t="s">
        <v>42</v>
      </c>
      <c r="G14" t="s">
        <v>29</v>
      </c>
      <c r="H14" t="s">
        <v>29</v>
      </c>
    </row>
    <row r="15" spans="1:31" ht="12" customHeight="1" x14ac:dyDescent="0.2">
      <c r="A15" s="24" t="s">
        <v>29</v>
      </c>
      <c r="B15" s="1" t="s">
        <v>17</v>
      </c>
      <c r="C15" s="10">
        <v>5</v>
      </c>
      <c r="D15" s="10" t="s">
        <v>42</v>
      </c>
      <c r="E15" s="10">
        <v>5</v>
      </c>
      <c r="F15" s="10" t="s">
        <v>42</v>
      </c>
      <c r="G15" t="s">
        <v>29</v>
      </c>
      <c r="H15" t="s">
        <v>29</v>
      </c>
    </row>
    <row r="16" spans="1:31" ht="12" customHeight="1" x14ac:dyDescent="0.2">
      <c r="A16" s="24" t="s">
        <v>29</v>
      </c>
      <c r="B16" s="1" t="s">
        <v>18</v>
      </c>
      <c r="C16" s="10">
        <v>8</v>
      </c>
      <c r="D16" s="10" t="s">
        <v>42</v>
      </c>
      <c r="E16" s="10">
        <v>7</v>
      </c>
      <c r="F16" s="10">
        <v>1</v>
      </c>
      <c r="G16" t="s">
        <v>29</v>
      </c>
      <c r="H16" t="s">
        <v>29</v>
      </c>
    </row>
    <row r="17" spans="1:9" ht="12" customHeight="1" x14ac:dyDescent="0.2">
      <c r="A17" s="24" t="s">
        <v>29</v>
      </c>
      <c r="B17" s="1" t="s">
        <v>19</v>
      </c>
      <c r="C17" s="10">
        <v>10</v>
      </c>
      <c r="D17" s="10" t="s">
        <v>42</v>
      </c>
      <c r="E17" s="10">
        <v>8</v>
      </c>
      <c r="F17" s="10">
        <v>2</v>
      </c>
      <c r="G17" t="s">
        <v>29</v>
      </c>
      <c r="H17" t="s">
        <v>29</v>
      </c>
    </row>
    <row r="18" spans="1:9" ht="12" customHeight="1" x14ac:dyDescent="0.2">
      <c r="A18" s="24" t="s">
        <v>29</v>
      </c>
      <c r="B18" s="1" t="s">
        <v>20</v>
      </c>
      <c r="C18" s="10">
        <v>4</v>
      </c>
      <c r="D18" s="10" t="s">
        <v>42</v>
      </c>
      <c r="E18" s="10">
        <v>4</v>
      </c>
      <c r="F18" s="10" t="s">
        <v>42</v>
      </c>
      <c r="G18" t="s">
        <v>29</v>
      </c>
      <c r="H18" t="s">
        <v>29</v>
      </c>
    </row>
    <row r="19" spans="1:9" ht="12" customHeight="1" x14ac:dyDescent="0.2">
      <c r="A19" s="24" t="s">
        <v>29</v>
      </c>
      <c r="B19" s="1" t="s">
        <v>21</v>
      </c>
      <c r="C19" s="10">
        <v>7</v>
      </c>
      <c r="D19" s="10" t="s">
        <v>42</v>
      </c>
      <c r="E19" s="10">
        <v>6</v>
      </c>
      <c r="F19" s="10">
        <v>1</v>
      </c>
      <c r="G19" t="s">
        <v>29</v>
      </c>
      <c r="H19" t="s">
        <v>29</v>
      </c>
    </row>
    <row r="20" spans="1:9" ht="12" customHeight="1" x14ac:dyDescent="0.2">
      <c r="A20" s="24" t="s">
        <v>29</v>
      </c>
      <c r="B20" s="1" t="s">
        <v>22</v>
      </c>
      <c r="C20" s="10">
        <v>4</v>
      </c>
      <c r="D20" s="10" t="s">
        <v>42</v>
      </c>
      <c r="E20" s="10">
        <v>3</v>
      </c>
      <c r="F20" s="10">
        <v>1</v>
      </c>
      <c r="G20" t="s">
        <v>29</v>
      </c>
      <c r="H20" t="s">
        <v>29</v>
      </c>
    </row>
    <row r="21" spans="1:9" ht="12" customHeight="1" x14ac:dyDescent="0.2">
      <c r="A21" s="24" t="s">
        <v>29</v>
      </c>
      <c r="B21" s="1" t="s">
        <v>23</v>
      </c>
      <c r="C21" s="10">
        <v>5</v>
      </c>
      <c r="D21" s="10" t="s">
        <v>42</v>
      </c>
      <c r="E21" s="10">
        <v>3</v>
      </c>
      <c r="F21" s="10">
        <v>2</v>
      </c>
      <c r="G21" t="s">
        <v>29</v>
      </c>
      <c r="H21" t="s">
        <v>29</v>
      </c>
    </row>
    <row r="22" spans="1:9" ht="12" customHeight="1" x14ac:dyDescent="0.2">
      <c r="A22" s="24" t="s">
        <v>29</v>
      </c>
      <c r="B22" s="1" t="s">
        <v>24</v>
      </c>
      <c r="C22" s="10">
        <v>1</v>
      </c>
      <c r="D22" s="10" t="s">
        <v>42</v>
      </c>
      <c r="E22" s="10">
        <v>1</v>
      </c>
      <c r="F22" s="10" t="s">
        <v>42</v>
      </c>
      <c r="G22" t="s">
        <v>29</v>
      </c>
      <c r="H22" t="s">
        <v>29</v>
      </c>
    </row>
    <row r="23" spans="1:9" ht="12" customHeight="1" x14ac:dyDescent="0.2">
      <c r="A23" s="24" t="s">
        <v>29</v>
      </c>
      <c r="B23" s="1" t="s">
        <v>25</v>
      </c>
      <c r="C23" s="10">
        <v>1</v>
      </c>
      <c r="D23" s="10" t="s">
        <v>42</v>
      </c>
      <c r="E23" s="10">
        <v>1</v>
      </c>
      <c r="F23" s="10" t="s">
        <v>42</v>
      </c>
      <c r="G23" t="s">
        <v>29</v>
      </c>
      <c r="H23" t="s">
        <v>29</v>
      </c>
    </row>
    <row r="24" spans="1:9" ht="12" customHeight="1" x14ac:dyDescent="0.2">
      <c r="A24" s="24" t="s">
        <v>29</v>
      </c>
      <c r="B24" s="1" t="s">
        <v>26</v>
      </c>
      <c r="C24" s="10">
        <v>1</v>
      </c>
      <c r="D24" s="10" t="s">
        <v>42</v>
      </c>
      <c r="E24" s="10">
        <v>1</v>
      </c>
      <c r="F24" s="10" t="s">
        <v>42</v>
      </c>
      <c r="G24" t="s">
        <v>29</v>
      </c>
      <c r="H24" t="s">
        <v>29</v>
      </c>
    </row>
    <row r="25" spans="1:9" ht="12" customHeight="1" x14ac:dyDescent="0.2">
      <c r="A25" s="23" t="s">
        <v>27</v>
      </c>
      <c r="B25" s="4" t="s">
        <v>29</v>
      </c>
      <c r="C25" s="3">
        <v>35</v>
      </c>
      <c r="D25" s="3">
        <v>2</v>
      </c>
      <c r="E25" s="3">
        <v>30</v>
      </c>
      <c r="F25" s="3">
        <v>3</v>
      </c>
    </row>
    <row r="26" spans="1:9" ht="12" customHeight="1" x14ac:dyDescent="0.2">
      <c r="A26" s="24" t="s">
        <v>29</v>
      </c>
      <c r="B26" s="1" t="s">
        <v>8</v>
      </c>
      <c r="C26" s="10" t="s">
        <v>42</v>
      </c>
      <c r="D26" s="10" t="s">
        <v>42</v>
      </c>
      <c r="E26" s="10" t="s">
        <v>42</v>
      </c>
      <c r="F26" s="10" t="s">
        <v>42</v>
      </c>
      <c r="G26" t="s">
        <v>29</v>
      </c>
      <c r="H26" t="s">
        <v>29</v>
      </c>
      <c r="I26" t="s">
        <v>29</v>
      </c>
    </row>
    <row r="27" spans="1:9" ht="12" customHeight="1" x14ac:dyDescent="0.2">
      <c r="A27" s="24" t="s">
        <v>29</v>
      </c>
      <c r="B27" s="1" t="s">
        <v>9</v>
      </c>
      <c r="C27" s="10">
        <v>1</v>
      </c>
      <c r="D27" s="10">
        <v>1</v>
      </c>
      <c r="E27" s="10" t="s">
        <v>42</v>
      </c>
      <c r="F27" s="10" t="s">
        <v>42</v>
      </c>
      <c r="G27" t="s">
        <v>29</v>
      </c>
      <c r="H27" t="s">
        <v>29</v>
      </c>
    </row>
    <row r="28" spans="1:9" ht="12" customHeight="1" x14ac:dyDescent="0.2">
      <c r="A28" s="24" t="s">
        <v>29</v>
      </c>
      <c r="B28" s="1" t="s">
        <v>10</v>
      </c>
      <c r="C28" s="10">
        <v>1</v>
      </c>
      <c r="D28" s="10" t="s">
        <v>42</v>
      </c>
      <c r="E28" s="10">
        <v>1</v>
      </c>
      <c r="F28" s="10" t="s">
        <v>42</v>
      </c>
      <c r="G28" t="s">
        <v>29</v>
      </c>
      <c r="H28" t="s">
        <v>29</v>
      </c>
    </row>
    <row r="29" spans="1:9" ht="12" customHeight="1" x14ac:dyDescent="0.2">
      <c r="A29" s="24" t="s">
        <v>29</v>
      </c>
      <c r="B29" s="1" t="s">
        <v>11</v>
      </c>
      <c r="C29" s="10" t="s">
        <v>42</v>
      </c>
      <c r="D29" s="10" t="s">
        <v>42</v>
      </c>
      <c r="E29" s="10" t="s">
        <v>42</v>
      </c>
      <c r="F29" s="10" t="s">
        <v>42</v>
      </c>
      <c r="G29" t="s">
        <v>29</v>
      </c>
      <c r="H29" t="s">
        <v>29</v>
      </c>
      <c r="I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v>1</v>
      </c>
      <c r="D31" s="10" t="s">
        <v>42</v>
      </c>
      <c r="E31" s="10">
        <v>1</v>
      </c>
      <c r="F31" s="10" t="s">
        <v>42</v>
      </c>
      <c r="G31" t="s">
        <v>29</v>
      </c>
      <c r="H31" t="s">
        <v>29</v>
      </c>
    </row>
    <row r="32" spans="1:9" ht="12" customHeight="1" x14ac:dyDescent="0.2">
      <c r="A32" s="24" t="s">
        <v>29</v>
      </c>
      <c r="B32" s="1" t="s">
        <v>14</v>
      </c>
      <c r="C32" s="10">
        <v>1</v>
      </c>
      <c r="D32" s="10">
        <v>1</v>
      </c>
      <c r="E32" s="10" t="s">
        <v>42</v>
      </c>
      <c r="F32" s="10" t="s">
        <v>42</v>
      </c>
      <c r="G32" t="s">
        <v>29</v>
      </c>
      <c r="H32" t="s">
        <v>29</v>
      </c>
    </row>
    <row r="33" spans="1:9" ht="12" customHeight="1" x14ac:dyDescent="0.2">
      <c r="A33" s="24" t="s">
        <v>29</v>
      </c>
      <c r="B33" s="1" t="s">
        <v>15</v>
      </c>
      <c r="C33" s="10">
        <v>3</v>
      </c>
      <c r="D33" s="10" t="s">
        <v>42</v>
      </c>
      <c r="E33" s="10">
        <v>3</v>
      </c>
      <c r="F33" s="10" t="s">
        <v>42</v>
      </c>
      <c r="G33" t="s">
        <v>29</v>
      </c>
      <c r="H33" t="s">
        <v>29</v>
      </c>
    </row>
    <row r="34" spans="1:9" ht="12" customHeight="1" x14ac:dyDescent="0.2">
      <c r="A34" s="24" t="s">
        <v>29</v>
      </c>
      <c r="B34" s="1" t="s">
        <v>16</v>
      </c>
      <c r="C34" s="10">
        <v>4</v>
      </c>
      <c r="D34" s="10" t="s">
        <v>42</v>
      </c>
      <c r="E34" s="10">
        <v>4</v>
      </c>
      <c r="F34" s="10" t="s">
        <v>42</v>
      </c>
      <c r="G34" t="s">
        <v>29</v>
      </c>
      <c r="H34" t="s">
        <v>29</v>
      </c>
    </row>
    <row r="35" spans="1:9" ht="12" customHeight="1" x14ac:dyDescent="0.2">
      <c r="A35" s="24" t="s">
        <v>29</v>
      </c>
      <c r="B35" s="1" t="s">
        <v>17</v>
      </c>
      <c r="C35" s="10">
        <v>2</v>
      </c>
      <c r="D35" s="10" t="s">
        <v>42</v>
      </c>
      <c r="E35" s="10">
        <v>2</v>
      </c>
      <c r="F35" s="10" t="s">
        <v>42</v>
      </c>
      <c r="G35" t="s">
        <v>29</v>
      </c>
      <c r="H35" t="s">
        <v>29</v>
      </c>
    </row>
    <row r="36" spans="1:9" ht="12" customHeight="1" x14ac:dyDescent="0.2">
      <c r="A36" s="24" t="s">
        <v>29</v>
      </c>
      <c r="B36" s="1" t="s">
        <v>18</v>
      </c>
      <c r="C36" s="10">
        <v>5</v>
      </c>
      <c r="D36" s="10" t="s">
        <v>42</v>
      </c>
      <c r="E36" s="10">
        <v>5</v>
      </c>
      <c r="F36" s="10" t="s">
        <v>42</v>
      </c>
      <c r="G36" t="s">
        <v>29</v>
      </c>
      <c r="H36" t="s">
        <v>29</v>
      </c>
    </row>
    <row r="37" spans="1:9" ht="12" customHeight="1" x14ac:dyDescent="0.2">
      <c r="A37" s="24" t="s">
        <v>29</v>
      </c>
      <c r="B37" s="1" t="s">
        <v>19</v>
      </c>
      <c r="C37" s="10">
        <v>4</v>
      </c>
      <c r="D37" s="10" t="s">
        <v>42</v>
      </c>
      <c r="E37" s="10">
        <v>3</v>
      </c>
      <c r="F37" s="10">
        <v>1</v>
      </c>
      <c r="G37" t="s">
        <v>29</v>
      </c>
      <c r="H37" t="s">
        <v>29</v>
      </c>
    </row>
    <row r="38" spans="1:9" ht="12" customHeight="1" x14ac:dyDescent="0.2">
      <c r="A38" s="24" t="s">
        <v>29</v>
      </c>
      <c r="B38" s="1" t="s">
        <v>20</v>
      </c>
      <c r="C38" s="10">
        <v>3</v>
      </c>
      <c r="D38" s="10" t="s">
        <v>42</v>
      </c>
      <c r="E38" s="10">
        <v>3</v>
      </c>
      <c r="F38" s="10" t="s">
        <v>42</v>
      </c>
      <c r="G38" t="s">
        <v>29</v>
      </c>
      <c r="H38" t="s">
        <v>29</v>
      </c>
    </row>
    <row r="39" spans="1:9" ht="12" customHeight="1" x14ac:dyDescent="0.25">
      <c r="A39" s="24" t="s">
        <v>29</v>
      </c>
      <c r="B39" s="1" t="s">
        <v>21</v>
      </c>
      <c r="C39" s="10">
        <v>3</v>
      </c>
      <c r="D39" s="10" t="s">
        <v>42</v>
      </c>
      <c r="E39" s="10">
        <v>3</v>
      </c>
      <c r="F39" s="10" t="s">
        <v>42</v>
      </c>
      <c r="G39" t="s">
        <v>29</v>
      </c>
      <c r="H39" t="s">
        <v>29</v>
      </c>
    </row>
    <row r="40" spans="1:9" ht="12" customHeight="1" x14ac:dyDescent="0.2">
      <c r="A40" s="24" t="s">
        <v>29</v>
      </c>
      <c r="B40" s="1" t="s">
        <v>22</v>
      </c>
      <c r="C40" s="10">
        <v>3</v>
      </c>
      <c r="D40" s="10" t="s">
        <v>42</v>
      </c>
      <c r="E40" s="10">
        <v>2</v>
      </c>
      <c r="F40" s="10">
        <v>1</v>
      </c>
      <c r="G40" t="s">
        <v>29</v>
      </c>
      <c r="H40" t="s">
        <v>29</v>
      </c>
    </row>
    <row r="41" spans="1:9" ht="12" customHeight="1" x14ac:dyDescent="0.2">
      <c r="A41" s="24" t="s">
        <v>29</v>
      </c>
      <c r="B41" s="1" t="s">
        <v>23</v>
      </c>
      <c r="C41" s="10">
        <v>3</v>
      </c>
      <c r="D41" s="10" t="s">
        <v>42</v>
      </c>
      <c r="E41" s="10">
        <v>2</v>
      </c>
      <c r="F41" s="10">
        <v>1</v>
      </c>
      <c r="G41" t="s">
        <v>29</v>
      </c>
      <c r="H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v>1</v>
      </c>
      <c r="D44" s="10" t="s">
        <v>42</v>
      </c>
      <c r="E44" s="10">
        <v>1</v>
      </c>
      <c r="F44" s="10" t="s">
        <v>42</v>
      </c>
      <c r="G44" t="s">
        <v>29</v>
      </c>
      <c r="H44" t="s">
        <v>29</v>
      </c>
    </row>
    <row r="45" spans="1:9" ht="12" customHeight="1" x14ac:dyDescent="0.2">
      <c r="A45" s="23" t="s">
        <v>28</v>
      </c>
      <c r="B45" s="4" t="s">
        <v>29</v>
      </c>
      <c r="C45" s="3">
        <v>32</v>
      </c>
      <c r="D45" s="3">
        <v>2</v>
      </c>
      <c r="E45" s="3">
        <v>26</v>
      </c>
      <c r="F45" s="3">
        <v>4</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v>2</v>
      </c>
      <c r="D47" s="10">
        <v>2</v>
      </c>
      <c r="E47" s="10" t="s">
        <v>42</v>
      </c>
      <c r="F47" s="10" t="s">
        <v>42</v>
      </c>
      <c r="G47" t="s">
        <v>29</v>
      </c>
      <c r="H47" t="s">
        <v>29</v>
      </c>
    </row>
    <row r="48" spans="1:9" ht="12" customHeight="1" x14ac:dyDescent="0.2">
      <c r="A48" s="24" t="s">
        <v>29</v>
      </c>
      <c r="B48" s="1" t="s">
        <v>10</v>
      </c>
      <c r="C48" s="10" t="s">
        <v>42</v>
      </c>
      <c r="D48" s="10" t="s">
        <v>42</v>
      </c>
      <c r="E48" s="10" t="s">
        <v>42</v>
      </c>
      <c r="F48" s="10" t="s">
        <v>42</v>
      </c>
      <c r="G48" t="s">
        <v>29</v>
      </c>
      <c r="H48" t="s">
        <v>29</v>
      </c>
      <c r="I48" t="s">
        <v>29</v>
      </c>
    </row>
    <row r="49" spans="1:9" ht="12" customHeight="1" x14ac:dyDescent="0.2">
      <c r="A49" s="24" t="s">
        <v>29</v>
      </c>
      <c r="B49" s="1" t="s">
        <v>11</v>
      </c>
      <c r="C49" s="10">
        <v>1</v>
      </c>
      <c r="D49" s="10" t="s">
        <v>42</v>
      </c>
      <c r="E49" s="10">
        <v>1</v>
      </c>
      <c r="F49" s="10" t="s">
        <v>42</v>
      </c>
      <c r="G49" t="s">
        <v>29</v>
      </c>
      <c r="H49" t="s">
        <v>29</v>
      </c>
    </row>
    <row r="50" spans="1:9" ht="12" customHeight="1" x14ac:dyDescent="0.2">
      <c r="A50" s="24" t="s">
        <v>29</v>
      </c>
      <c r="B50" s="1" t="s">
        <v>12</v>
      </c>
      <c r="C50" s="10" t="s">
        <v>42</v>
      </c>
      <c r="D50" s="10" t="s">
        <v>42</v>
      </c>
      <c r="E50" s="10" t="s">
        <v>42</v>
      </c>
      <c r="F50" s="10" t="s">
        <v>42</v>
      </c>
      <c r="G50" t="s">
        <v>29</v>
      </c>
      <c r="H50" t="s">
        <v>29</v>
      </c>
      <c r="I50" t="s">
        <v>29</v>
      </c>
    </row>
    <row r="51" spans="1:9" ht="12" customHeight="1" x14ac:dyDescent="0.2">
      <c r="A51" s="24" t="s">
        <v>29</v>
      </c>
      <c r="B51" s="1" t="s">
        <v>13</v>
      </c>
      <c r="C51" s="10">
        <v>2</v>
      </c>
      <c r="D51" s="10" t="s">
        <v>42</v>
      </c>
      <c r="E51" s="10">
        <v>2</v>
      </c>
      <c r="F51" s="10" t="s">
        <v>42</v>
      </c>
      <c r="G51" t="s">
        <v>29</v>
      </c>
      <c r="H51" t="s">
        <v>29</v>
      </c>
    </row>
    <row r="52" spans="1:9" ht="12" customHeight="1" x14ac:dyDescent="0.2">
      <c r="A52" s="24" t="s">
        <v>29</v>
      </c>
      <c r="B52" s="1" t="s">
        <v>14</v>
      </c>
      <c r="C52" s="10" t="s">
        <v>42</v>
      </c>
      <c r="D52" s="10" t="s">
        <v>42</v>
      </c>
      <c r="E52" s="10" t="s">
        <v>42</v>
      </c>
      <c r="F52" s="10" t="s">
        <v>42</v>
      </c>
      <c r="G52" t="s">
        <v>29</v>
      </c>
      <c r="H52" t="s">
        <v>29</v>
      </c>
      <c r="I52" t="s">
        <v>29</v>
      </c>
    </row>
    <row r="53" spans="1:9" ht="12" customHeight="1" x14ac:dyDescent="0.2">
      <c r="A53" s="24" t="s">
        <v>29</v>
      </c>
      <c r="B53" s="1" t="s">
        <v>15</v>
      </c>
      <c r="C53" s="10">
        <v>4</v>
      </c>
      <c r="D53" s="10" t="s">
        <v>42</v>
      </c>
      <c r="E53" s="10">
        <v>4</v>
      </c>
      <c r="F53" s="10" t="s">
        <v>42</v>
      </c>
      <c r="G53" t="s">
        <v>29</v>
      </c>
      <c r="H53" t="s">
        <v>29</v>
      </c>
    </row>
    <row r="54" spans="1:9" ht="12" customHeight="1" x14ac:dyDescent="0.2">
      <c r="A54" s="24" t="s">
        <v>29</v>
      </c>
      <c r="B54" s="1" t="s">
        <v>16</v>
      </c>
      <c r="C54" s="10">
        <v>1</v>
      </c>
      <c r="D54" s="10" t="s">
        <v>42</v>
      </c>
      <c r="E54" s="10">
        <v>1</v>
      </c>
      <c r="F54" s="10" t="s">
        <v>42</v>
      </c>
      <c r="G54" t="s">
        <v>29</v>
      </c>
      <c r="H54" t="s">
        <v>29</v>
      </c>
    </row>
    <row r="55" spans="1:9" ht="12" customHeight="1" x14ac:dyDescent="0.2">
      <c r="A55" s="24" t="s">
        <v>29</v>
      </c>
      <c r="B55" s="1" t="s">
        <v>17</v>
      </c>
      <c r="C55" s="10">
        <v>3</v>
      </c>
      <c r="D55" s="10" t="s">
        <v>42</v>
      </c>
      <c r="E55" s="10">
        <v>3</v>
      </c>
      <c r="F55" s="10" t="s">
        <v>42</v>
      </c>
      <c r="G55" t="s">
        <v>29</v>
      </c>
      <c r="H55" t="s">
        <v>29</v>
      </c>
    </row>
    <row r="56" spans="1:9" ht="12" customHeight="1" x14ac:dyDescent="0.2">
      <c r="A56" s="24" t="s">
        <v>29</v>
      </c>
      <c r="B56" s="1" t="s">
        <v>18</v>
      </c>
      <c r="C56" s="10">
        <v>3</v>
      </c>
      <c r="D56" s="10" t="s">
        <v>42</v>
      </c>
      <c r="E56" s="10">
        <v>2</v>
      </c>
      <c r="F56" s="10">
        <v>1</v>
      </c>
      <c r="G56" t="s">
        <v>29</v>
      </c>
      <c r="H56" t="s">
        <v>29</v>
      </c>
    </row>
    <row r="57" spans="1:9" ht="12" customHeight="1" x14ac:dyDescent="0.2">
      <c r="A57" s="24" t="s">
        <v>29</v>
      </c>
      <c r="B57" s="1" t="s">
        <v>19</v>
      </c>
      <c r="C57" s="10">
        <v>6</v>
      </c>
      <c r="D57" s="10" t="s">
        <v>42</v>
      </c>
      <c r="E57" s="10">
        <v>5</v>
      </c>
      <c r="F57" s="10">
        <v>1</v>
      </c>
      <c r="G57" t="s">
        <v>29</v>
      </c>
      <c r="H57" t="s">
        <v>29</v>
      </c>
    </row>
    <row r="58" spans="1:9" ht="12" customHeight="1" x14ac:dyDescent="0.2">
      <c r="A58" s="24" t="s">
        <v>29</v>
      </c>
      <c r="B58" s="1" t="s">
        <v>20</v>
      </c>
      <c r="C58" s="10">
        <v>1</v>
      </c>
      <c r="D58" s="10" t="s">
        <v>42</v>
      </c>
      <c r="E58" s="10">
        <v>1</v>
      </c>
      <c r="F58" s="10" t="s">
        <v>42</v>
      </c>
      <c r="G58" t="s">
        <v>29</v>
      </c>
      <c r="H58" t="s">
        <v>29</v>
      </c>
    </row>
    <row r="59" spans="1:9" ht="12" customHeight="1" x14ac:dyDescent="0.2">
      <c r="A59" s="24" t="s">
        <v>29</v>
      </c>
      <c r="B59" s="1" t="s">
        <v>21</v>
      </c>
      <c r="C59" s="10">
        <v>4</v>
      </c>
      <c r="D59" s="10" t="s">
        <v>42</v>
      </c>
      <c r="E59" s="10">
        <v>3</v>
      </c>
      <c r="F59" s="10">
        <v>1</v>
      </c>
      <c r="G59" t="s">
        <v>29</v>
      </c>
      <c r="H59" t="s">
        <v>29</v>
      </c>
    </row>
    <row r="60" spans="1:9" ht="12" customHeight="1" x14ac:dyDescent="0.2">
      <c r="A60" s="24" t="s">
        <v>29</v>
      </c>
      <c r="B60" s="1" t="s">
        <v>22</v>
      </c>
      <c r="C60" s="10">
        <v>1</v>
      </c>
      <c r="D60" s="10" t="s">
        <v>42</v>
      </c>
      <c r="E60" s="10">
        <v>1</v>
      </c>
      <c r="F60" s="10" t="s">
        <v>42</v>
      </c>
      <c r="G60" t="s">
        <v>29</v>
      </c>
      <c r="H60" t="s">
        <v>29</v>
      </c>
    </row>
    <row r="61" spans="1:9" ht="12" customHeight="1" x14ac:dyDescent="0.2">
      <c r="A61" s="24" t="s">
        <v>29</v>
      </c>
      <c r="B61" s="1" t="s">
        <v>23</v>
      </c>
      <c r="C61" s="10">
        <v>2</v>
      </c>
      <c r="D61" s="10" t="s">
        <v>42</v>
      </c>
      <c r="E61" s="10">
        <v>1</v>
      </c>
      <c r="F61" s="10">
        <v>1</v>
      </c>
      <c r="G61" t="s">
        <v>29</v>
      </c>
      <c r="H61" t="s">
        <v>29</v>
      </c>
    </row>
    <row r="62" spans="1:9" ht="12" customHeight="1" x14ac:dyDescent="0.2">
      <c r="A62" s="24" t="s">
        <v>29</v>
      </c>
      <c r="B62" s="1" t="s">
        <v>24</v>
      </c>
      <c r="C62" s="10">
        <v>1</v>
      </c>
      <c r="D62" s="10" t="s">
        <v>42</v>
      </c>
      <c r="E62" s="10">
        <v>1</v>
      </c>
      <c r="F62" s="10" t="s">
        <v>42</v>
      </c>
      <c r="G62" t="s">
        <v>29</v>
      </c>
      <c r="H62" t="s">
        <v>29</v>
      </c>
    </row>
    <row r="63" spans="1:9" ht="12" customHeight="1" x14ac:dyDescent="0.2">
      <c r="A63" s="24" t="s">
        <v>29</v>
      </c>
      <c r="B63" s="1" t="s">
        <v>25</v>
      </c>
      <c r="C63" s="10">
        <v>1</v>
      </c>
      <c r="D63" s="10" t="s">
        <v>42</v>
      </c>
      <c r="E63" s="10">
        <v>1</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58</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11</v>
      </c>
      <c r="D5" s="3">
        <v>2</v>
      </c>
      <c r="E5" s="3">
        <v>9</v>
      </c>
      <c r="F5" s="3" t="s">
        <v>42</v>
      </c>
    </row>
    <row r="6" spans="1:31" ht="12" customHeight="1" x14ac:dyDescent="0.2">
      <c r="A6" s="24" t="s">
        <v>29</v>
      </c>
      <c r="B6" s="1" t="s">
        <v>8</v>
      </c>
      <c r="C6" s="10" t="s">
        <v>42</v>
      </c>
      <c r="D6" s="10" t="s">
        <v>42</v>
      </c>
      <c r="E6" s="10" t="s">
        <v>42</v>
      </c>
      <c r="F6" s="10" t="s">
        <v>42</v>
      </c>
      <c r="G6" t="s">
        <v>29</v>
      </c>
      <c r="H6" t="s">
        <v>29</v>
      </c>
      <c r="I6" t="s">
        <v>29</v>
      </c>
    </row>
    <row r="7" spans="1:31" ht="12" customHeight="1" x14ac:dyDescent="0.2">
      <c r="A7" s="24" t="s">
        <v>29</v>
      </c>
      <c r="B7" s="1" t="s">
        <v>9</v>
      </c>
      <c r="C7" s="10" t="s">
        <v>42</v>
      </c>
      <c r="D7" s="10" t="s">
        <v>42</v>
      </c>
      <c r="E7" s="10" t="s">
        <v>42</v>
      </c>
      <c r="F7" s="10" t="s">
        <v>42</v>
      </c>
      <c r="G7" t="s">
        <v>29</v>
      </c>
      <c r="H7" t="s">
        <v>29</v>
      </c>
      <c r="I7" t="s">
        <v>29</v>
      </c>
    </row>
    <row r="8" spans="1:31" ht="12" customHeight="1" x14ac:dyDescent="0.2">
      <c r="A8" s="24" t="s">
        <v>29</v>
      </c>
      <c r="B8" s="1" t="s">
        <v>10</v>
      </c>
      <c r="C8" s="10">
        <v>2</v>
      </c>
      <c r="D8" s="10">
        <v>2</v>
      </c>
      <c r="E8" s="10" t="s">
        <v>42</v>
      </c>
      <c r="F8" s="10" t="s">
        <v>42</v>
      </c>
      <c r="G8" t="s">
        <v>29</v>
      </c>
      <c r="H8" t="s">
        <v>29</v>
      </c>
    </row>
    <row r="9" spans="1:31" ht="12" customHeight="1" x14ac:dyDescent="0.2">
      <c r="A9" s="24" t="s">
        <v>29</v>
      </c>
      <c r="B9" s="1" t="s">
        <v>11</v>
      </c>
      <c r="C9" s="10" t="s">
        <v>42</v>
      </c>
      <c r="D9" s="10" t="s">
        <v>42</v>
      </c>
      <c r="E9" s="10" t="s">
        <v>42</v>
      </c>
      <c r="F9" s="10" t="s">
        <v>42</v>
      </c>
      <c r="G9" t="s">
        <v>29</v>
      </c>
      <c r="H9" t="s">
        <v>29</v>
      </c>
      <c r="I9" t="s">
        <v>29</v>
      </c>
    </row>
    <row r="10" spans="1:31" ht="12" customHeight="1" x14ac:dyDescent="0.2">
      <c r="A10" s="24" t="s">
        <v>29</v>
      </c>
      <c r="B10" s="1" t="s">
        <v>12</v>
      </c>
      <c r="C10" s="10" t="s">
        <v>42</v>
      </c>
      <c r="D10" s="10" t="s">
        <v>42</v>
      </c>
      <c r="E10" s="10" t="s">
        <v>42</v>
      </c>
      <c r="F10" s="10" t="s">
        <v>42</v>
      </c>
      <c r="G10" t="s">
        <v>29</v>
      </c>
      <c r="H10" t="s">
        <v>29</v>
      </c>
      <c r="I10" t="s">
        <v>29</v>
      </c>
    </row>
    <row r="11" spans="1:31" ht="12" customHeight="1" x14ac:dyDescent="0.2">
      <c r="A11" s="24" t="s">
        <v>29</v>
      </c>
      <c r="B11" s="1" t="s">
        <v>13</v>
      </c>
      <c r="C11" s="10">
        <v>2</v>
      </c>
      <c r="D11" s="10" t="s">
        <v>42</v>
      </c>
      <c r="E11" s="10">
        <v>2</v>
      </c>
      <c r="F11" s="10" t="s">
        <v>42</v>
      </c>
      <c r="G11" t="s">
        <v>29</v>
      </c>
      <c r="H11" t="s">
        <v>29</v>
      </c>
    </row>
    <row r="12" spans="1:31" ht="12" customHeight="1" x14ac:dyDescent="0.2">
      <c r="A12" s="24" t="s">
        <v>29</v>
      </c>
      <c r="B12" s="1" t="s">
        <v>14</v>
      </c>
      <c r="C12" s="10" t="s">
        <v>42</v>
      </c>
      <c r="D12" s="10" t="s">
        <v>42</v>
      </c>
      <c r="E12" s="10" t="s">
        <v>42</v>
      </c>
      <c r="F12" s="10" t="s">
        <v>42</v>
      </c>
      <c r="G12" t="s">
        <v>29</v>
      </c>
      <c r="H12" t="s">
        <v>29</v>
      </c>
      <c r="I12" t="s">
        <v>29</v>
      </c>
    </row>
    <row r="13" spans="1:31" ht="12" customHeight="1" x14ac:dyDescent="0.2">
      <c r="A13" s="24" t="s">
        <v>29</v>
      </c>
      <c r="B13" s="1" t="s">
        <v>15</v>
      </c>
      <c r="C13" s="10" t="s">
        <v>42</v>
      </c>
      <c r="D13" s="10" t="s">
        <v>42</v>
      </c>
      <c r="E13" s="10" t="s">
        <v>42</v>
      </c>
      <c r="F13" s="10" t="s">
        <v>42</v>
      </c>
      <c r="G13" t="s">
        <v>29</v>
      </c>
      <c r="H13" t="s">
        <v>29</v>
      </c>
      <c r="I13" t="s">
        <v>29</v>
      </c>
    </row>
    <row r="14" spans="1:31" ht="12" customHeight="1" x14ac:dyDescent="0.2">
      <c r="A14" s="24" t="s">
        <v>29</v>
      </c>
      <c r="B14" s="1" t="s">
        <v>16</v>
      </c>
      <c r="C14" s="10">
        <v>2</v>
      </c>
      <c r="D14" s="10" t="s">
        <v>42</v>
      </c>
      <c r="E14" s="10">
        <v>2</v>
      </c>
      <c r="F14" s="10" t="s">
        <v>42</v>
      </c>
      <c r="G14" t="s">
        <v>29</v>
      </c>
      <c r="H14" t="s">
        <v>29</v>
      </c>
    </row>
    <row r="15" spans="1:31" ht="12" customHeight="1" x14ac:dyDescent="0.2">
      <c r="A15" s="24" t="s">
        <v>29</v>
      </c>
      <c r="B15" s="1" t="s">
        <v>17</v>
      </c>
      <c r="C15" s="10">
        <v>1</v>
      </c>
      <c r="D15" s="10" t="s">
        <v>42</v>
      </c>
      <c r="E15" s="10">
        <v>1</v>
      </c>
      <c r="F15" s="10" t="s">
        <v>42</v>
      </c>
      <c r="G15" t="s">
        <v>29</v>
      </c>
      <c r="H15" t="s">
        <v>29</v>
      </c>
    </row>
    <row r="16" spans="1:31" ht="12" customHeight="1" x14ac:dyDescent="0.2">
      <c r="A16" s="24" t="s">
        <v>29</v>
      </c>
      <c r="B16" s="1" t="s">
        <v>18</v>
      </c>
      <c r="C16" s="10" t="s">
        <v>42</v>
      </c>
      <c r="D16" s="10" t="s">
        <v>42</v>
      </c>
      <c r="E16" s="10" t="s">
        <v>42</v>
      </c>
      <c r="F16" s="10" t="s">
        <v>42</v>
      </c>
      <c r="G16" t="s">
        <v>29</v>
      </c>
      <c r="H16" t="s">
        <v>29</v>
      </c>
      <c r="I16" t="s">
        <v>29</v>
      </c>
    </row>
    <row r="17" spans="1:9" ht="12" customHeight="1" x14ac:dyDescent="0.2">
      <c r="A17" s="24" t="s">
        <v>29</v>
      </c>
      <c r="B17" s="1" t="s">
        <v>19</v>
      </c>
      <c r="C17" s="10" t="s">
        <v>42</v>
      </c>
      <c r="D17" s="10" t="s">
        <v>42</v>
      </c>
      <c r="E17" s="10" t="s">
        <v>42</v>
      </c>
      <c r="F17" s="10" t="s">
        <v>42</v>
      </c>
      <c r="G17" t="s">
        <v>29</v>
      </c>
      <c r="H17" t="s">
        <v>29</v>
      </c>
      <c r="I17" t="s">
        <v>29</v>
      </c>
    </row>
    <row r="18" spans="1:9" ht="12" customHeight="1" x14ac:dyDescent="0.2">
      <c r="A18" s="24" t="s">
        <v>29</v>
      </c>
      <c r="B18" s="1" t="s">
        <v>20</v>
      </c>
      <c r="C18" s="10" t="s">
        <v>42</v>
      </c>
      <c r="D18" s="10" t="s">
        <v>42</v>
      </c>
      <c r="E18" s="10" t="s">
        <v>42</v>
      </c>
      <c r="F18" s="10" t="s">
        <v>42</v>
      </c>
      <c r="G18" t="s">
        <v>29</v>
      </c>
      <c r="H18" t="s">
        <v>29</v>
      </c>
      <c r="I18" t="s">
        <v>29</v>
      </c>
    </row>
    <row r="19" spans="1:9" ht="12" customHeight="1" x14ac:dyDescent="0.2">
      <c r="A19" s="24" t="s">
        <v>29</v>
      </c>
      <c r="B19" s="1" t="s">
        <v>21</v>
      </c>
      <c r="C19" s="10">
        <v>2</v>
      </c>
      <c r="D19" s="10" t="s">
        <v>42</v>
      </c>
      <c r="E19" s="10">
        <v>2</v>
      </c>
      <c r="F19" s="10" t="s">
        <v>42</v>
      </c>
      <c r="G19" t="s">
        <v>29</v>
      </c>
      <c r="H19" t="s">
        <v>29</v>
      </c>
    </row>
    <row r="20" spans="1:9" ht="12" customHeight="1" x14ac:dyDescent="0.2">
      <c r="A20" s="24" t="s">
        <v>29</v>
      </c>
      <c r="B20" s="1" t="s">
        <v>22</v>
      </c>
      <c r="C20" s="10">
        <v>1</v>
      </c>
      <c r="D20" s="10" t="s">
        <v>42</v>
      </c>
      <c r="E20" s="10">
        <v>1</v>
      </c>
      <c r="F20" s="10" t="s">
        <v>42</v>
      </c>
      <c r="G20" t="s">
        <v>29</v>
      </c>
      <c r="H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v>1</v>
      </c>
      <c r="D23" s="10" t="s">
        <v>42</v>
      </c>
      <c r="E23" s="10">
        <v>1</v>
      </c>
      <c r="F23" s="10" t="s">
        <v>42</v>
      </c>
      <c r="G23" t="s">
        <v>29</v>
      </c>
      <c r="H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6</v>
      </c>
      <c r="D25" s="3">
        <v>1</v>
      </c>
      <c r="E25" s="3">
        <v>5</v>
      </c>
      <c r="F25" s="3" t="s">
        <v>42</v>
      </c>
    </row>
    <row r="26" spans="1:9" ht="12" customHeight="1" x14ac:dyDescent="0.2">
      <c r="A26" s="24" t="s">
        <v>29</v>
      </c>
      <c r="B26" s="1" t="s">
        <v>8</v>
      </c>
      <c r="C26" s="10" t="s">
        <v>42</v>
      </c>
      <c r="D26" s="10" t="s">
        <v>42</v>
      </c>
      <c r="E26" s="10" t="s">
        <v>42</v>
      </c>
      <c r="F26" s="10" t="s">
        <v>42</v>
      </c>
      <c r="G26" t="s">
        <v>29</v>
      </c>
      <c r="H26" t="s">
        <v>29</v>
      </c>
      <c r="I26" t="s">
        <v>29</v>
      </c>
    </row>
    <row r="27" spans="1:9" ht="12" customHeight="1" x14ac:dyDescent="0.2">
      <c r="A27" s="24" t="s">
        <v>29</v>
      </c>
      <c r="B27" s="1" t="s">
        <v>9</v>
      </c>
      <c r="C27" s="10" t="s">
        <v>42</v>
      </c>
      <c r="D27" s="10" t="s">
        <v>42</v>
      </c>
      <c r="E27" s="10" t="s">
        <v>42</v>
      </c>
      <c r="F27" s="10" t="s">
        <v>42</v>
      </c>
      <c r="G27" t="s">
        <v>29</v>
      </c>
      <c r="H27" t="s">
        <v>29</v>
      </c>
      <c r="I27" t="s">
        <v>29</v>
      </c>
    </row>
    <row r="28" spans="1:9" ht="12" customHeight="1" x14ac:dyDescent="0.2">
      <c r="A28" s="24" t="s">
        <v>29</v>
      </c>
      <c r="B28" s="1" t="s">
        <v>10</v>
      </c>
      <c r="C28" s="10">
        <v>1</v>
      </c>
      <c r="D28" s="10">
        <v>1</v>
      </c>
      <c r="E28" s="10" t="s">
        <v>42</v>
      </c>
      <c r="F28" s="10" t="s">
        <v>42</v>
      </c>
      <c r="G28" t="s">
        <v>29</v>
      </c>
      <c r="H28" t="s">
        <v>29</v>
      </c>
    </row>
    <row r="29" spans="1:9" ht="12" customHeight="1" x14ac:dyDescent="0.2">
      <c r="A29" s="24" t="s">
        <v>29</v>
      </c>
      <c r="B29" s="1" t="s">
        <v>11</v>
      </c>
      <c r="C29" s="10" t="s">
        <v>42</v>
      </c>
      <c r="D29" s="10" t="s">
        <v>42</v>
      </c>
      <c r="E29" s="10" t="s">
        <v>42</v>
      </c>
      <c r="F29" s="10" t="s">
        <v>42</v>
      </c>
      <c r="G29" t="s">
        <v>29</v>
      </c>
      <c r="H29" t="s">
        <v>29</v>
      </c>
      <c r="I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v>2</v>
      </c>
      <c r="D31" s="10" t="s">
        <v>42</v>
      </c>
      <c r="E31" s="10">
        <v>2</v>
      </c>
      <c r="F31" s="10" t="s">
        <v>42</v>
      </c>
      <c r="G31" t="s">
        <v>29</v>
      </c>
      <c r="H31" t="s">
        <v>29</v>
      </c>
    </row>
    <row r="32" spans="1:9" ht="12" customHeight="1" x14ac:dyDescent="0.2">
      <c r="A32" s="24" t="s">
        <v>29</v>
      </c>
      <c r="B32" s="1" t="s">
        <v>14</v>
      </c>
      <c r="C32" s="10" t="s">
        <v>42</v>
      </c>
      <c r="D32" s="10" t="s">
        <v>42</v>
      </c>
      <c r="E32" s="10" t="s">
        <v>42</v>
      </c>
      <c r="F32" s="10" t="s">
        <v>42</v>
      </c>
      <c r="G32" t="s">
        <v>29</v>
      </c>
      <c r="H32" t="s">
        <v>29</v>
      </c>
      <c r="I32" t="s">
        <v>29</v>
      </c>
    </row>
    <row r="33" spans="1:9" ht="12" customHeight="1" x14ac:dyDescent="0.2">
      <c r="A33" s="24" t="s">
        <v>29</v>
      </c>
      <c r="B33" s="1" t="s">
        <v>15</v>
      </c>
      <c r="C33" s="10" t="s">
        <v>42</v>
      </c>
      <c r="D33" s="10" t="s">
        <v>42</v>
      </c>
      <c r="E33" s="10" t="s">
        <v>42</v>
      </c>
      <c r="F33" s="10" t="s">
        <v>42</v>
      </c>
      <c r="G33" t="s">
        <v>29</v>
      </c>
      <c r="H33" t="s">
        <v>29</v>
      </c>
      <c r="I33" t="s">
        <v>29</v>
      </c>
    </row>
    <row r="34" spans="1:9" ht="12" customHeight="1" x14ac:dyDescent="0.2">
      <c r="A34" s="24" t="s">
        <v>29</v>
      </c>
      <c r="B34" s="1" t="s">
        <v>16</v>
      </c>
      <c r="C34" s="10">
        <v>1</v>
      </c>
      <c r="D34" s="10" t="s">
        <v>42</v>
      </c>
      <c r="E34" s="10">
        <v>1</v>
      </c>
      <c r="F34" s="10" t="s">
        <v>42</v>
      </c>
      <c r="G34" t="s">
        <v>29</v>
      </c>
      <c r="H34" t="s">
        <v>29</v>
      </c>
    </row>
    <row r="35" spans="1:9" ht="12" customHeight="1" x14ac:dyDescent="0.2">
      <c r="A35" s="24" t="s">
        <v>29</v>
      </c>
      <c r="B35" s="1" t="s">
        <v>17</v>
      </c>
      <c r="C35" s="10" t="s">
        <v>42</v>
      </c>
      <c r="D35" s="10" t="s">
        <v>42</v>
      </c>
      <c r="E35" s="10" t="s">
        <v>42</v>
      </c>
      <c r="F35" s="10" t="s">
        <v>42</v>
      </c>
      <c r="G35" t="s">
        <v>29</v>
      </c>
      <c r="H35" t="s">
        <v>29</v>
      </c>
      <c r="I35" t="s">
        <v>29</v>
      </c>
    </row>
    <row r="36" spans="1:9" ht="12" customHeight="1" x14ac:dyDescent="0.2">
      <c r="A36" s="24" t="s">
        <v>29</v>
      </c>
      <c r="B36" s="1" t="s">
        <v>18</v>
      </c>
      <c r="C36" s="10" t="s">
        <v>42</v>
      </c>
      <c r="D36" s="10" t="s">
        <v>42</v>
      </c>
      <c r="E36" s="10" t="s">
        <v>42</v>
      </c>
      <c r="F36" s="10" t="s">
        <v>42</v>
      </c>
      <c r="G36" t="s">
        <v>29</v>
      </c>
      <c r="H36" t="s">
        <v>29</v>
      </c>
      <c r="I36" t="s">
        <v>29</v>
      </c>
    </row>
    <row r="37" spans="1:9" ht="12" customHeight="1" x14ac:dyDescent="0.2">
      <c r="A37" s="24" t="s">
        <v>29</v>
      </c>
      <c r="B37" s="1" t="s">
        <v>19</v>
      </c>
      <c r="C37" s="10" t="s">
        <v>42</v>
      </c>
      <c r="D37" s="10" t="s">
        <v>42</v>
      </c>
      <c r="E37" s="10" t="s">
        <v>42</v>
      </c>
      <c r="F37" s="10" t="s">
        <v>42</v>
      </c>
      <c r="G37" t="s">
        <v>29</v>
      </c>
      <c r="H37" t="s">
        <v>29</v>
      </c>
      <c r="I37" t="s">
        <v>29</v>
      </c>
    </row>
    <row r="38" spans="1:9" ht="12" customHeight="1" x14ac:dyDescent="0.2">
      <c r="A38" s="24" t="s">
        <v>29</v>
      </c>
      <c r="B38" s="1" t="s">
        <v>20</v>
      </c>
      <c r="C38" s="10" t="s">
        <v>42</v>
      </c>
      <c r="D38" s="10" t="s">
        <v>42</v>
      </c>
      <c r="E38" s="10" t="s">
        <v>42</v>
      </c>
      <c r="F38" s="10" t="s">
        <v>42</v>
      </c>
      <c r="G38" t="s">
        <v>29</v>
      </c>
      <c r="H38" t="s">
        <v>29</v>
      </c>
      <c r="I38" t="s">
        <v>29</v>
      </c>
    </row>
    <row r="39" spans="1:9" ht="12" customHeight="1" x14ac:dyDescent="0.25">
      <c r="A39" s="24" t="s">
        <v>29</v>
      </c>
      <c r="B39" s="1" t="s">
        <v>21</v>
      </c>
      <c r="C39" s="10">
        <v>2</v>
      </c>
      <c r="D39" s="10" t="s">
        <v>42</v>
      </c>
      <c r="E39" s="10">
        <v>2</v>
      </c>
      <c r="F39" s="10" t="s">
        <v>42</v>
      </c>
      <c r="G39" t="s">
        <v>29</v>
      </c>
      <c r="H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5</v>
      </c>
      <c r="D45" s="3">
        <v>1</v>
      </c>
      <c r="E45" s="3">
        <v>4</v>
      </c>
      <c r="F45" s="3" t="s">
        <v>42</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t="s">
        <v>42</v>
      </c>
      <c r="D47" s="10" t="s">
        <v>42</v>
      </c>
      <c r="E47" s="10" t="s">
        <v>42</v>
      </c>
      <c r="F47" s="10" t="s">
        <v>42</v>
      </c>
      <c r="G47" t="s">
        <v>29</v>
      </c>
      <c r="H47" t="s">
        <v>29</v>
      </c>
      <c r="I47" t="s">
        <v>29</v>
      </c>
    </row>
    <row r="48" spans="1:9" ht="12" customHeight="1" x14ac:dyDescent="0.2">
      <c r="A48" s="24" t="s">
        <v>29</v>
      </c>
      <c r="B48" s="1" t="s">
        <v>10</v>
      </c>
      <c r="C48" s="10">
        <v>1</v>
      </c>
      <c r="D48" s="10">
        <v>1</v>
      </c>
      <c r="E48" s="10" t="s">
        <v>42</v>
      </c>
      <c r="F48" s="10" t="s">
        <v>42</v>
      </c>
      <c r="G48" t="s">
        <v>29</v>
      </c>
      <c r="H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t="s">
        <v>42</v>
      </c>
      <c r="D50" s="10" t="s">
        <v>42</v>
      </c>
      <c r="E50" s="10" t="s">
        <v>42</v>
      </c>
      <c r="F50" s="10" t="s">
        <v>42</v>
      </c>
      <c r="G50" t="s">
        <v>29</v>
      </c>
      <c r="H50" t="s">
        <v>29</v>
      </c>
      <c r="I50" t="s">
        <v>29</v>
      </c>
    </row>
    <row r="51" spans="1:9" ht="12" customHeight="1" x14ac:dyDescent="0.2">
      <c r="A51" s="24" t="s">
        <v>29</v>
      </c>
      <c r="B51" s="1" t="s">
        <v>13</v>
      </c>
      <c r="C51" s="10" t="s">
        <v>42</v>
      </c>
      <c r="D51" s="10" t="s">
        <v>42</v>
      </c>
      <c r="E51" s="10" t="s">
        <v>42</v>
      </c>
      <c r="F51" s="10" t="s">
        <v>42</v>
      </c>
      <c r="G51" t="s">
        <v>29</v>
      </c>
      <c r="H51" t="s">
        <v>29</v>
      </c>
      <c r="I51" t="s">
        <v>29</v>
      </c>
    </row>
    <row r="52" spans="1:9" ht="12" customHeight="1" x14ac:dyDescent="0.2">
      <c r="A52" s="24" t="s">
        <v>29</v>
      </c>
      <c r="B52" s="1" t="s">
        <v>14</v>
      </c>
      <c r="C52" s="10" t="s">
        <v>42</v>
      </c>
      <c r="D52" s="10" t="s">
        <v>42</v>
      </c>
      <c r="E52" s="10" t="s">
        <v>42</v>
      </c>
      <c r="F52" s="10" t="s">
        <v>42</v>
      </c>
      <c r="G52" t="s">
        <v>29</v>
      </c>
      <c r="H52" t="s">
        <v>29</v>
      </c>
      <c r="I52" t="s">
        <v>29</v>
      </c>
    </row>
    <row r="53" spans="1:9" ht="12" customHeight="1" x14ac:dyDescent="0.2">
      <c r="A53" s="24" t="s">
        <v>29</v>
      </c>
      <c r="B53" s="1" t="s">
        <v>15</v>
      </c>
      <c r="C53" s="10" t="s">
        <v>42</v>
      </c>
      <c r="D53" s="10" t="s">
        <v>42</v>
      </c>
      <c r="E53" s="10" t="s">
        <v>42</v>
      </c>
      <c r="F53" s="10" t="s">
        <v>42</v>
      </c>
      <c r="G53" t="s">
        <v>29</v>
      </c>
      <c r="H53" t="s">
        <v>29</v>
      </c>
      <c r="I53" t="s">
        <v>29</v>
      </c>
    </row>
    <row r="54" spans="1:9" ht="12" customHeight="1" x14ac:dyDescent="0.2">
      <c r="A54" s="24" t="s">
        <v>29</v>
      </c>
      <c r="B54" s="1" t="s">
        <v>16</v>
      </c>
      <c r="C54" s="10">
        <v>1</v>
      </c>
      <c r="D54" s="10" t="s">
        <v>42</v>
      </c>
      <c r="E54" s="10">
        <v>1</v>
      </c>
      <c r="F54" s="10" t="s">
        <v>42</v>
      </c>
      <c r="G54" t="s">
        <v>29</v>
      </c>
      <c r="H54" t="s">
        <v>29</v>
      </c>
    </row>
    <row r="55" spans="1:9" ht="12" customHeight="1" x14ac:dyDescent="0.2">
      <c r="A55" s="24" t="s">
        <v>29</v>
      </c>
      <c r="B55" s="1" t="s">
        <v>17</v>
      </c>
      <c r="C55" s="10">
        <v>1</v>
      </c>
      <c r="D55" s="10" t="s">
        <v>42</v>
      </c>
      <c r="E55" s="10">
        <v>1</v>
      </c>
      <c r="F55" s="10" t="s">
        <v>42</v>
      </c>
      <c r="G55" t="s">
        <v>29</v>
      </c>
      <c r="H55" t="s">
        <v>29</v>
      </c>
    </row>
    <row r="56" spans="1:9" ht="12" customHeight="1" x14ac:dyDescent="0.2">
      <c r="A56" s="24" t="s">
        <v>29</v>
      </c>
      <c r="B56" s="1" t="s">
        <v>18</v>
      </c>
      <c r="C56" s="10" t="s">
        <v>42</v>
      </c>
      <c r="D56" s="10" t="s">
        <v>42</v>
      </c>
      <c r="E56" s="10" t="s">
        <v>42</v>
      </c>
      <c r="F56" s="10" t="s">
        <v>42</v>
      </c>
      <c r="G56" t="s">
        <v>29</v>
      </c>
      <c r="H56" t="s">
        <v>29</v>
      </c>
      <c r="I56" t="s">
        <v>29</v>
      </c>
    </row>
    <row r="57" spans="1:9" ht="12" customHeight="1" x14ac:dyDescent="0.2">
      <c r="A57" s="24" t="s">
        <v>29</v>
      </c>
      <c r="B57" s="1" t="s">
        <v>19</v>
      </c>
      <c r="C57" s="10" t="s">
        <v>42</v>
      </c>
      <c r="D57" s="10" t="s">
        <v>42</v>
      </c>
      <c r="E57" s="10" t="s">
        <v>42</v>
      </c>
      <c r="F57" s="10" t="s">
        <v>42</v>
      </c>
      <c r="G57" t="s">
        <v>29</v>
      </c>
      <c r="H57" t="s">
        <v>29</v>
      </c>
      <c r="I57" t="s">
        <v>29</v>
      </c>
    </row>
    <row r="58" spans="1:9" ht="12" customHeight="1" x14ac:dyDescent="0.2">
      <c r="A58" s="24" t="s">
        <v>29</v>
      </c>
      <c r="B58" s="1" t="s">
        <v>20</v>
      </c>
      <c r="C58" s="10" t="s">
        <v>42</v>
      </c>
      <c r="D58" s="10" t="s">
        <v>42</v>
      </c>
      <c r="E58" s="10" t="s">
        <v>42</v>
      </c>
      <c r="F58" s="10" t="s">
        <v>42</v>
      </c>
      <c r="G58" t="s">
        <v>29</v>
      </c>
      <c r="H58" t="s">
        <v>29</v>
      </c>
      <c r="I58" t="s">
        <v>29</v>
      </c>
    </row>
    <row r="59" spans="1:9" ht="12" customHeight="1" x14ac:dyDescent="0.2">
      <c r="A59" s="24" t="s">
        <v>29</v>
      </c>
      <c r="B59" s="1" t="s">
        <v>21</v>
      </c>
      <c r="C59" s="10" t="s">
        <v>42</v>
      </c>
      <c r="D59" s="10" t="s">
        <v>42</v>
      </c>
      <c r="E59" s="10" t="s">
        <v>42</v>
      </c>
      <c r="F59" s="10" t="s">
        <v>42</v>
      </c>
      <c r="G59" t="s">
        <v>29</v>
      </c>
      <c r="H59" t="s">
        <v>29</v>
      </c>
      <c r="I59" t="s">
        <v>29</v>
      </c>
    </row>
    <row r="60" spans="1:9" ht="12" customHeight="1" x14ac:dyDescent="0.2">
      <c r="A60" s="24" t="s">
        <v>29</v>
      </c>
      <c r="B60" s="1" t="s">
        <v>22</v>
      </c>
      <c r="C60" s="10">
        <v>1</v>
      </c>
      <c r="D60" s="10" t="s">
        <v>42</v>
      </c>
      <c r="E60" s="10">
        <v>1</v>
      </c>
      <c r="F60" s="10" t="s">
        <v>42</v>
      </c>
      <c r="G60" t="s">
        <v>29</v>
      </c>
      <c r="H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v>1</v>
      </c>
      <c r="D63" s="10" t="s">
        <v>42</v>
      </c>
      <c r="E63" s="10">
        <v>1</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E68"/>
  <sheetViews>
    <sheetView showGridLines="0" zoomScaleNormal="100" workbookViewId="0">
      <selection sqref="A1:F1"/>
    </sheetView>
  </sheetViews>
  <sheetFormatPr baseColWidth="10" defaultRowHeight="11.25" x14ac:dyDescent="0.2"/>
  <cols>
    <col min="1" max="1" width="23.83203125" customWidth="1"/>
    <col min="2" max="2" width="21"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59</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335</v>
      </c>
      <c r="D5" s="3">
        <v>71</v>
      </c>
      <c r="E5" s="3">
        <v>222</v>
      </c>
      <c r="F5" s="3">
        <v>42</v>
      </c>
    </row>
    <row r="6" spans="1:31" ht="12" customHeight="1" x14ac:dyDescent="0.2">
      <c r="A6" s="24" t="s">
        <v>29</v>
      </c>
      <c r="B6" s="1" t="s">
        <v>8</v>
      </c>
      <c r="C6" s="10">
        <v>17</v>
      </c>
      <c r="D6" s="10">
        <v>6</v>
      </c>
      <c r="E6" s="10">
        <v>1</v>
      </c>
      <c r="F6" s="10">
        <v>10</v>
      </c>
      <c r="G6" t="s">
        <v>29</v>
      </c>
      <c r="H6" t="s">
        <v>29</v>
      </c>
    </row>
    <row r="7" spans="1:31" ht="12" customHeight="1" x14ac:dyDescent="0.2">
      <c r="A7" s="24" t="s">
        <v>29</v>
      </c>
      <c r="B7" s="1" t="s">
        <v>9</v>
      </c>
      <c r="C7" s="10">
        <v>16</v>
      </c>
      <c r="D7" s="10">
        <v>9</v>
      </c>
      <c r="E7" s="10">
        <v>5</v>
      </c>
      <c r="F7" s="10">
        <v>2</v>
      </c>
      <c r="G7" t="s">
        <v>29</v>
      </c>
      <c r="H7" t="s">
        <v>29</v>
      </c>
    </row>
    <row r="8" spans="1:31" ht="12" customHeight="1" x14ac:dyDescent="0.2">
      <c r="A8" s="24" t="s">
        <v>29</v>
      </c>
      <c r="B8" s="1" t="s">
        <v>10</v>
      </c>
      <c r="C8" s="10">
        <v>16</v>
      </c>
      <c r="D8" s="10">
        <v>11</v>
      </c>
      <c r="E8" s="10">
        <v>2</v>
      </c>
      <c r="F8" s="10">
        <v>3</v>
      </c>
      <c r="G8" t="s">
        <v>29</v>
      </c>
      <c r="H8" t="s">
        <v>29</v>
      </c>
    </row>
    <row r="9" spans="1:31" ht="12" customHeight="1" x14ac:dyDescent="0.2">
      <c r="A9" s="24" t="s">
        <v>29</v>
      </c>
      <c r="B9" s="1" t="s">
        <v>11</v>
      </c>
      <c r="C9" s="10">
        <v>13</v>
      </c>
      <c r="D9" s="10">
        <v>7</v>
      </c>
      <c r="E9" s="10">
        <v>5</v>
      </c>
      <c r="F9" s="10">
        <v>1</v>
      </c>
      <c r="G9" t="s">
        <v>29</v>
      </c>
      <c r="H9" t="s">
        <v>29</v>
      </c>
    </row>
    <row r="10" spans="1:31" ht="12" customHeight="1" x14ac:dyDescent="0.2">
      <c r="A10" s="24" t="s">
        <v>29</v>
      </c>
      <c r="B10" s="1" t="s">
        <v>12</v>
      </c>
      <c r="C10" s="10">
        <v>19</v>
      </c>
      <c r="D10" s="10">
        <v>6</v>
      </c>
      <c r="E10" s="10">
        <v>12</v>
      </c>
      <c r="F10" s="10">
        <v>1</v>
      </c>
      <c r="G10" t="s">
        <v>29</v>
      </c>
      <c r="H10" t="s">
        <v>29</v>
      </c>
    </row>
    <row r="11" spans="1:31" ht="12" customHeight="1" x14ac:dyDescent="0.2">
      <c r="A11" s="24" t="s">
        <v>29</v>
      </c>
      <c r="B11" s="1" t="s">
        <v>13</v>
      </c>
      <c r="C11" s="10">
        <v>35</v>
      </c>
      <c r="D11" s="10">
        <v>8</v>
      </c>
      <c r="E11" s="10">
        <v>25</v>
      </c>
      <c r="F11" s="10">
        <v>2</v>
      </c>
      <c r="G11" t="s">
        <v>29</v>
      </c>
      <c r="H11" t="s">
        <v>29</v>
      </c>
    </row>
    <row r="12" spans="1:31" ht="12" customHeight="1" x14ac:dyDescent="0.2">
      <c r="A12" s="24" t="s">
        <v>29</v>
      </c>
      <c r="B12" s="1" t="s">
        <v>14</v>
      </c>
      <c r="C12" s="10">
        <v>20</v>
      </c>
      <c r="D12" s="10">
        <v>2</v>
      </c>
      <c r="E12" s="10">
        <v>18</v>
      </c>
      <c r="F12" s="10" t="s">
        <v>42</v>
      </c>
      <c r="G12" t="s">
        <v>29</v>
      </c>
      <c r="H12" t="s">
        <v>29</v>
      </c>
    </row>
    <row r="13" spans="1:31" ht="12" customHeight="1" x14ac:dyDescent="0.2">
      <c r="A13" s="24" t="s">
        <v>29</v>
      </c>
      <c r="B13" s="1" t="s">
        <v>15</v>
      </c>
      <c r="C13" s="10">
        <v>31</v>
      </c>
      <c r="D13" s="10">
        <v>5</v>
      </c>
      <c r="E13" s="10">
        <v>25</v>
      </c>
      <c r="F13" s="10">
        <v>1</v>
      </c>
      <c r="G13" t="s">
        <v>29</v>
      </c>
      <c r="H13" t="s">
        <v>29</v>
      </c>
    </row>
    <row r="14" spans="1:31" ht="12" customHeight="1" x14ac:dyDescent="0.2">
      <c r="A14" s="24" t="s">
        <v>29</v>
      </c>
      <c r="B14" s="1" t="s">
        <v>16</v>
      </c>
      <c r="C14" s="10">
        <v>24</v>
      </c>
      <c r="D14" s="10">
        <v>3</v>
      </c>
      <c r="E14" s="10">
        <v>18</v>
      </c>
      <c r="F14" s="10">
        <v>3</v>
      </c>
      <c r="G14" t="s">
        <v>29</v>
      </c>
      <c r="H14" t="s">
        <v>29</v>
      </c>
    </row>
    <row r="15" spans="1:31" ht="12" customHeight="1" x14ac:dyDescent="0.2">
      <c r="A15" s="24" t="s">
        <v>29</v>
      </c>
      <c r="B15" s="1" t="s">
        <v>17</v>
      </c>
      <c r="C15" s="10">
        <v>23</v>
      </c>
      <c r="D15" s="10">
        <v>1</v>
      </c>
      <c r="E15" s="10">
        <v>19</v>
      </c>
      <c r="F15" s="10">
        <v>3</v>
      </c>
      <c r="G15" t="s">
        <v>29</v>
      </c>
      <c r="H15" t="s">
        <v>29</v>
      </c>
    </row>
    <row r="16" spans="1:31" ht="12" customHeight="1" x14ac:dyDescent="0.2">
      <c r="A16" s="24" t="s">
        <v>29</v>
      </c>
      <c r="B16" s="1" t="s">
        <v>18</v>
      </c>
      <c r="C16" s="10">
        <v>22</v>
      </c>
      <c r="D16" s="10">
        <v>2</v>
      </c>
      <c r="E16" s="10">
        <v>18</v>
      </c>
      <c r="F16" s="10">
        <v>2</v>
      </c>
      <c r="G16" t="s">
        <v>29</v>
      </c>
      <c r="H16" t="s">
        <v>29</v>
      </c>
    </row>
    <row r="17" spans="1:8" ht="12" customHeight="1" x14ac:dyDescent="0.2">
      <c r="A17" s="24" t="s">
        <v>29</v>
      </c>
      <c r="B17" s="1" t="s">
        <v>19</v>
      </c>
      <c r="C17" s="10">
        <v>27</v>
      </c>
      <c r="D17" s="10">
        <v>2</v>
      </c>
      <c r="E17" s="10">
        <v>20</v>
      </c>
      <c r="F17" s="10">
        <v>5</v>
      </c>
      <c r="G17" t="s">
        <v>29</v>
      </c>
      <c r="H17" t="s">
        <v>29</v>
      </c>
    </row>
    <row r="18" spans="1:8" ht="12" customHeight="1" x14ac:dyDescent="0.2">
      <c r="A18" s="24" t="s">
        <v>29</v>
      </c>
      <c r="B18" s="1" t="s">
        <v>20</v>
      </c>
      <c r="C18" s="10">
        <v>15</v>
      </c>
      <c r="D18" s="10">
        <v>1</v>
      </c>
      <c r="E18" s="10">
        <v>11</v>
      </c>
      <c r="F18" s="10">
        <v>3</v>
      </c>
      <c r="G18" t="s">
        <v>29</v>
      </c>
      <c r="H18" t="s">
        <v>29</v>
      </c>
    </row>
    <row r="19" spans="1:8" ht="12" customHeight="1" x14ac:dyDescent="0.2">
      <c r="A19" s="24" t="s">
        <v>29</v>
      </c>
      <c r="B19" s="1" t="s">
        <v>21</v>
      </c>
      <c r="C19" s="10">
        <v>10</v>
      </c>
      <c r="D19" s="10" t="s">
        <v>42</v>
      </c>
      <c r="E19" s="10">
        <v>9</v>
      </c>
      <c r="F19" s="10">
        <v>1</v>
      </c>
      <c r="G19" t="s">
        <v>29</v>
      </c>
      <c r="H19" t="s">
        <v>29</v>
      </c>
    </row>
    <row r="20" spans="1:8" ht="12" customHeight="1" x14ac:dyDescent="0.2">
      <c r="A20" s="24" t="s">
        <v>29</v>
      </c>
      <c r="B20" s="1" t="s">
        <v>22</v>
      </c>
      <c r="C20" s="10">
        <v>13</v>
      </c>
      <c r="D20" s="10">
        <v>1</v>
      </c>
      <c r="E20" s="10">
        <v>12</v>
      </c>
      <c r="F20" s="10" t="s">
        <v>42</v>
      </c>
      <c r="G20" t="s">
        <v>29</v>
      </c>
      <c r="H20" t="s">
        <v>29</v>
      </c>
    </row>
    <row r="21" spans="1:8" ht="12" customHeight="1" x14ac:dyDescent="0.2">
      <c r="A21" s="24" t="s">
        <v>29</v>
      </c>
      <c r="B21" s="1" t="s">
        <v>23</v>
      </c>
      <c r="C21" s="10">
        <v>15</v>
      </c>
      <c r="D21" s="10">
        <v>2</v>
      </c>
      <c r="E21" s="10">
        <v>9</v>
      </c>
      <c r="F21" s="10">
        <v>4</v>
      </c>
      <c r="G21" t="s">
        <v>29</v>
      </c>
      <c r="H21" t="s">
        <v>29</v>
      </c>
    </row>
    <row r="22" spans="1:8" ht="12" customHeight="1" x14ac:dyDescent="0.2">
      <c r="A22" s="24" t="s">
        <v>29</v>
      </c>
      <c r="B22" s="1" t="s">
        <v>24</v>
      </c>
      <c r="C22" s="10">
        <v>8</v>
      </c>
      <c r="D22" s="10">
        <v>1</v>
      </c>
      <c r="E22" s="10">
        <v>6</v>
      </c>
      <c r="F22" s="10">
        <v>1</v>
      </c>
      <c r="G22" t="s">
        <v>29</v>
      </c>
      <c r="H22" t="s">
        <v>29</v>
      </c>
    </row>
    <row r="23" spans="1:8" ht="12" customHeight="1" x14ac:dyDescent="0.2">
      <c r="A23" s="24" t="s">
        <v>29</v>
      </c>
      <c r="B23" s="1" t="s">
        <v>25</v>
      </c>
      <c r="C23" s="10">
        <v>7</v>
      </c>
      <c r="D23" s="10">
        <v>3</v>
      </c>
      <c r="E23" s="10">
        <v>4</v>
      </c>
      <c r="F23" s="10" t="s">
        <v>42</v>
      </c>
      <c r="G23" t="s">
        <v>29</v>
      </c>
      <c r="H23" t="s">
        <v>29</v>
      </c>
    </row>
    <row r="24" spans="1:8" ht="12" customHeight="1" x14ac:dyDescent="0.2">
      <c r="A24" s="24" t="s">
        <v>29</v>
      </c>
      <c r="B24" s="1" t="s">
        <v>26</v>
      </c>
      <c r="C24" s="10">
        <v>4</v>
      </c>
      <c r="D24" s="10">
        <v>1</v>
      </c>
      <c r="E24" s="10">
        <v>3</v>
      </c>
      <c r="F24" s="10" t="s">
        <v>42</v>
      </c>
      <c r="G24" t="s">
        <v>29</v>
      </c>
      <c r="H24" t="s">
        <v>29</v>
      </c>
    </row>
    <row r="25" spans="1:8" ht="12" customHeight="1" x14ac:dyDescent="0.2">
      <c r="A25" s="23" t="s">
        <v>27</v>
      </c>
      <c r="B25" s="4" t="s">
        <v>29</v>
      </c>
      <c r="C25" s="3">
        <v>164</v>
      </c>
      <c r="D25" s="3">
        <v>37</v>
      </c>
      <c r="E25" s="3">
        <v>108</v>
      </c>
      <c r="F25" s="3">
        <v>19</v>
      </c>
    </row>
    <row r="26" spans="1:8" ht="12" customHeight="1" x14ac:dyDescent="0.2">
      <c r="A26" s="24" t="s">
        <v>29</v>
      </c>
      <c r="B26" s="1" t="s">
        <v>8</v>
      </c>
      <c r="C26" s="10">
        <v>10</v>
      </c>
      <c r="D26" s="10">
        <v>2</v>
      </c>
      <c r="E26" s="10" t="s">
        <v>42</v>
      </c>
      <c r="F26" s="10">
        <v>8</v>
      </c>
      <c r="G26" t="s">
        <v>29</v>
      </c>
      <c r="H26" t="s">
        <v>29</v>
      </c>
    </row>
    <row r="27" spans="1:8" ht="12" customHeight="1" x14ac:dyDescent="0.2">
      <c r="A27" s="24" t="s">
        <v>29</v>
      </c>
      <c r="B27" s="1" t="s">
        <v>9</v>
      </c>
      <c r="C27" s="10">
        <v>7</v>
      </c>
      <c r="D27" s="10">
        <v>5</v>
      </c>
      <c r="E27" s="10">
        <v>1</v>
      </c>
      <c r="F27" s="10">
        <v>1</v>
      </c>
      <c r="G27" t="s">
        <v>29</v>
      </c>
      <c r="H27" t="s">
        <v>29</v>
      </c>
    </row>
    <row r="28" spans="1:8" ht="12" customHeight="1" x14ac:dyDescent="0.2">
      <c r="A28" s="24" t="s">
        <v>29</v>
      </c>
      <c r="B28" s="1" t="s">
        <v>10</v>
      </c>
      <c r="C28" s="10">
        <v>8</v>
      </c>
      <c r="D28" s="10">
        <v>6</v>
      </c>
      <c r="E28" s="10">
        <v>2</v>
      </c>
      <c r="F28" s="10" t="s">
        <v>42</v>
      </c>
      <c r="G28" t="s">
        <v>29</v>
      </c>
      <c r="H28" t="s">
        <v>29</v>
      </c>
    </row>
    <row r="29" spans="1:8" ht="12" customHeight="1" x14ac:dyDescent="0.2">
      <c r="A29" s="24" t="s">
        <v>29</v>
      </c>
      <c r="B29" s="1" t="s">
        <v>11</v>
      </c>
      <c r="C29" s="10">
        <v>7</v>
      </c>
      <c r="D29" s="10">
        <v>2</v>
      </c>
      <c r="E29" s="10">
        <v>4</v>
      </c>
      <c r="F29" s="10">
        <v>1</v>
      </c>
      <c r="G29" t="s">
        <v>29</v>
      </c>
      <c r="H29" t="s">
        <v>29</v>
      </c>
    </row>
    <row r="30" spans="1:8" ht="12" customHeight="1" x14ac:dyDescent="0.2">
      <c r="A30" s="24" t="s">
        <v>29</v>
      </c>
      <c r="B30" s="1" t="s">
        <v>12</v>
      </c>
      <c r="C30" s="10">
        <v>10</v>
      </c>
      <c r="D30" s="10">
        <v>4</v>
      </c>
      <c r="E30" s="10">
        <v>6</v>
      </c>
      <c r="F30" s="10" t="s">
        <v>42</v>
      </c>
      <c r="G30" t="s">
        <v>29</v>
      </c>
      <c r="H30" t="s">
        <v>29</v>
      </c>
    </row>
    <row r="31" spans="1:8" ht="12" customHeight="1" x14ac:dyDescent="0.2">
      <c r="A31" s="24" t="s">
        <v>29</v>
      </c>
      <c r="B31" s="1" t="s">
        <v>13</v>
      </c>
      <c r="C31" s="10">
        <v>19</v>
      </c>
      <c r="D31" s="10">
        <v>6</v>
      </c>
      <c r="E31" s="10">
        <v>12</v>
      </c>
      <c r="F31" s="10">
        <v>1</v>
      </c>
      <c r="G31" t="s">
        <v>29</v>
      </c>
      <c r="H31" t="s">
        <v>29</v>
      </c>
    </row>
    <row r="32" spans="1:8" ht="12" customHeight="1" x14ac:dyDescent="0.2">
      <c r="A32" s="24" t="s">
        <v>29</v>
      </c>
      <c r="B32" s="1" t="s">
        <v>14</v>
      </c>
      <c r="C32" s="10">
        <v>10</v>
      </c>
      <c r="D32" s="10">
        <v>2</v>
      </c>
      <c r="E32" s="10">
        <v>8</v>
      </c>
      <c r="F32" s="10" t="s">
        <v>42</v>
      </c>
      <c r="G32" t="s">
        <v>29</v>
      </c>
      <c r="H32" t="s">
        <v>29</v>
      </c>
    </row>
    <row r="33" spans="1:8" ht="12" customHeight="1" x14ac:dyDescent="0.2">
      <c r="A33" s="24" t="s">
        <v>29</v>
      </c>
      <c r="B33" s="1" t="s">
        <v>15</v>
      </c>
      <c r="C33" s="10">
        <v>15</v>
      </c>
      <c r="D33" s="10">
        <v>3</v>
      </c>
      <c r="E33" s="10">
        <v>12</v>
      </c>
      <c r="F33" s="10" t="s">
        <v>42</v>
      </c>
      <c r="G33" t="s">
        <v>29</v>
      </c>
      <c r="H33" t="s">
        <v>29</v>
      </c>
    </row>
    <row r="34" spans="1:8" ht="12" customHeight="1" x14ac:dyDescent="0.2">
      <c r="A34" s="24" t="s">
        <v>29</v>
      </c>
      <c r="B34" s="1" t="s">
        <v>16</v>
      </c>
      <c r="C34" s="10">
        <v>12</v>
      </c>
      <c r="D34" s="10">
        <v>2</v>
      </c>
      <c r="E34" s="10">
        <v>8</v>
      </c>
      <c r="F34" s="10">
        <v>2</v>
      </c>
      <c r="G34" t="s">
        <v>29</v>
      </c>
      <c r="H34" t="s">
        <v>29</v>
      </c>
    </row>
    <row r="35" spans="1:8" ht="12" customHeight="1" x14ac:dyDescent="0.2">
      <c r="A35" s="24" t="s">
        <v>29</v>
      </c>
      <c r="B35" s="1" t="s">
        <v>17</v>
      </c>
      <c r="C35" s="10">
        <v>13</v>
      </c>
      <c r="D35" s="10" t="s">
        <v>42</v>
      </c>
      <c r="E35" s="10">
        <v>12</v>
      </c>
      <c r="F35" s="10">
        <v>1</v>
      </c>
      <c r="G35" t="s">
        <v>29</v>
      </c>
      <c r="H35" t="s">
        <v>29</v>
      </c>
    </row>
    <row r="36" spans="1:8" ht="12" customHeight="1" x14ac:dyDescent="0.2">
      <c r="A36" s="24" t="s">
        <v>29</v>
      </c>
      <c r="B36" s="1" t="s">
        <v>18</v>
      </c>
      <c r="C36" s="10">
        <v>11</v>
      </c>
      <c r="D36" s="10" t="s">
        <v>42</v>
      </c>
      <c r="E36" s="10">
        <v>11</v>
      </c>
      <c r="F36" s="10" t="s">
        <v>42</v>
      </c>
      <c r="G36" t="s">
        <v>29</v>
      </c>
      <c r="H36" t="s">
        <v>29</v>
      </c>
    </row>
    <row r="37" spans="1:8" ht="12" customHeight="1" x14ac:dyDescent="0.2">
      <c r="A37" s="24" t="s">
        <v>29</v>
      </c>
      <c r="B37" s="1" t="s">
        <v>19</v>
      </c>
      <c r="C37" s="10">
        <v>13</v>
      </c>
      <c r="D37" s="10">
        <v>2</v>
      </c>
      <c r="E37" s="10">
        <v>8</v>
      </c>
      <c r="F37" s="10">
        <v>3</v>
      </c>
      <c r="G37" t="s">
        <v>29</v>
      </c>
      <c r="H37" t="s">
        <v>29</v>
      </c>
    </row>
    <row r="38" spans="1:8" ht="12" customHeight="1" x14ac:dyDescent="0.2">
      <c r="A38" s="24" t="s">
        <v>29</v>
      </c>
      <c r="B38" s="1" t="s">
        <v>20</v>
      </c>
      <c r="C38" s="10">
        <v>8</v>
      </c>
      <c r="D38" s="10">
        <v>1</v>
      </c>
      <c r="E38" s="10">
        <v>7</v>
      </c>
      <c r="F38" s="10" t="s">
        <v>42</v>
      </c>
      <c r="G38" t="s">
        <v>29</v>
      </c>
      <c r="H38" t="s">
        <v>29</v>
      </c>
    </row>
    <row r="39" spans="1:8" ht="12" customHeight="1" x14ac:dyDescent="0.25">
      <c r="A39" s="24" t="s">
        <v>29</v>
      </c>
      <c r="B39" s="1" t="s">
        <v>21</v>
      </c>
      <c r="C39" s="10">
        <v>3</v>
      </c>
      <c r="D39" s="10" t="s">
        <v>42</v>
      </c>
      <c r="E39" s="10">
        <v>3</v>
      </c>
      <c r="F39" s="10" t="s">
        <v>42</v>
      </c>
      <c r="G39" t="s">
        <v>29</v>
      </c>
      <c r="H39" t="s">
        <v>29</v>
      </c>
    </row>
    <row r="40" spans="1:8" ht="12" customHeight="1" x14ac:dyDescent="0.2">
      <c r="A40" s="24" t="s">
        <v>29</v>
      </c>
      <c r="B40" s="1" t="s">
        <v>22</v>
      </c>
      <c r="C40" s="10">
        <v>6</v>
      </c>
      <c r="D40" s="10">
        <v>1</v>
      </c>
      <c r="E40" s="10">
        <v>5</v>
      </c>
      <c r="F40" s="10" t="s">
        <v>42</v>
      </c>
      <c r="G40" t="s">
        <v>29</v>
      </c>
      <c r="H40" t="s">
        <v>29</v>
      </c>
    </row>
    <row r="41" spans="1:8" ht="12" customHeight="1" x14ac:dyDescent="0.2">
      <c r="A41" s="24" t="s">
        <v>29</v>
      </c>
      <c r="B41" s="1" t="s">
        <v>23</v>
      </c>
      <c r="C41" s="10">
        <v>2</v>
      </c>
      <c r="D41" s="10" t="s">
        <v>42</v>
      </c>
      <c r="E41" s="10" t="s">
        <v>42</v>
      </c>
      <c r="F41" s="10">
        <v>2</v>
      </c>
      <c r="G41" t="s">
        <v>29</v>
      </c>
      <c r="H41" t="s">
        <v>29</v>
      </c>
    </row>
    <row r="42" spans="1:8" ht="12" customHeight="1" x14ac:dyDescent="0.2">
      <c r="A42" s="24" t="s">
        <v>29</v>
      </c>
      <c r="B42" s="1" t="s">
        <v>24</v>
      </c>
      <c r="C42" s="10">
        <v>4</v>
      </c>
      <c r="D42" s="10" t="s">
        <v>42</v>
      </c>
      <c r="E42" s="10">
        <v>4</v>
      </c>
      <c r="F42" s="10" t="s">
        <v>42</v>
      </c>
      <c r="G42" t="s">
        <v>29</v>
      </c>
      <c r="H42" t="s">
        <v>29</v>
      </c>
    </row>
    <row r="43" spans="1:8" ht="12" customHeight="1" x14ac:dyDescent="0.2">
      <c r="A43" s="24" t="s">
        <v>29</v>
      </c>
      <c r="B43" s="1" t="s">
        <v>25</v>
      </c>
      <c r="C43" s="10">
        <v>2</v>
      </c>
      <c r="D43" s="10" t="s">
        <v>42</v>
      </c>
      <c r="E43" s="10">
        <v>2</v>
      </c>
      <c r="F43" s="10" t="s">
        <v>42</v>
      </c>
      <c r="G43" t="s">
        <v>29</v>
      </c>
      <c r="H43" t="s">
        <v>29</v>
      </c>
    </row>
    <row r="44" spans="1:8" ht="12" customHeight="1" x14ac:dyDescent="0.2">
      <c r="A44" s="24" t="s">
        <v>29</v>
      </c>
      <c r="B44" s="1" t="s">
        <v>26</v>
      </c>
      <c r="C44" s="10">
        <v>4</v>
      </c>
      <c r="D44" s="10">
        <v>1</v>
      </c>
      <c r="E44" s="10">
        <v>3</v>
      </c>
      <c r="F44" s="10" t="s">
        <v>42</v>
      </c>
      <c r="G44" t="s">
        <v>29</v>
      </c>
      <c r="H44" t="s">
        <v>29</v>
      </c>
    </row>
    <row r="45" spans="1:8" ht="12" customHeight="1" x14ac:dyDescent="0.2">
      <c r="A45" s="23" t="s">
        <v>28</v>
      </c>
      <c r="B45" s="4" t="s">
        <v>29</v>
      </c>
      <c r="C45" s="3">
        <v>171</v>
      </c>
      <c r="D45" s="3">
        <v>34</v>
      </c>
      <c r="E45" s="3">
        <v>114</v>
      </c>
      <c r="F45" s="3">
        <v>23</v>
      </c>
    </row>
    <row r="46" spans="1:8" ht="12" customHeight="1" x14ac:dyDescent="0.2">
      <c r="A46" s="24" t="s">
        <v>29</v>
      </c>
      <c r="B46" s="1" t="s">
        <v>8</v>
      </c>
      <c r="C46" s="10">
        <v>7</v>
      </c>
      <c r="D46" s="10">
        <v>4</v>
      </c>
      <c r="E46" s="10">
        <v>1</v>
      </c>
      <c r="F46" s="10">
        <v>2</v>
      </c>
      <c r="G46" t="s">
        <v>29</v>
      </c>
      <c r="H46" t="s">
        <v>29</v>
      </c>
    </row>
    <row r="47" spans="1:8" ht="12" customHeight="1" x14ac:dyDescent="0.2">
      <c r="A47" s="24" t="s">
        <v>29</v>
      </c>
      <c r="B47" s="1" t="s">
        <v>9</v>
      </c>
      <c r="C47" s="10">
        <v>9</v>
      </c>
      <c r="D47" s="10">
        <v>4</v>
      </c>
      <c r="E47" s="10">
        <v>4</v>
      </c>
      <c r="F47" s="10">
        <v>1</v>
      </c>
      <c r="G47" t="s">
        <v>29</v>
      </c>
      <c r="H47" t="s">
        <v>29</v>
      </c>
    </row>
    <row r="48" spans="1:8" ht="12" customHeight="1" x14ac:dyDescent="0.2">
      <c r="A48" s="24" t="s">
        <v>29</v>
      </c>
      <c r="B48" s="1" t="s">
        <v>10</v>
      </c>
      <c r="C48" s="10">
        <v>8</v>
      </c>
      <c r="D48" s="10">
        <v>5</v>
      </c>
      <c r="E48" s="10" t="s">
        <v>42</v>
      </c>
      <c r="F48" s="10">
        <v>3</v>
      </c>
      <c r="G48" t="s">
        <v>29</v>
      </c>
      <c r="H48" t="s">
        <v>29</v>
      </c>
    </row>
    <row r="49" spans="1:9" ht="12" customHeight="1" x14ac:dyDescent="0.2">
      <c r="A49" s="24" t="s">
        <v>29</v>
      </c>
      <c r="B49" s="1" t="s">
        <v>11</v>
      </c>
      <c r="C49" s="10">
        <v>6</v>
      </c>
      <c r="D49" s="10">
        <v>5</v>
      </c>
      <c r="E49" s="10">
        <v>1</v>
      </c>
      <c r="F49" s="10" t="s">
        <v>42</v>
      </c>
      <c r="G49" t="s">
        <v>29</v>
      </c>
      <c r="H49" t="s">
        <v>29</v>
      </c>
    </row>
    <row r="50" spans="1:9" ht="12" customHeight="1" x14ac:dyDescent="0.2">
      <c r="A50" s="24" t="s">
        <v>29</v>
      </c>
      <c r="B50" s="1" t="s">
        <v>12</v>
      </c>
      <c r="C50" s="10">
        <v>9</v>
      </c>
      <c r="D50" s="10">
        <v>2</v>
      </c>
      <c r="E50" s="10">
        <v>6</v>
      </c>
      <c r="F50" s="10">
        <v>1</v>
      </c>
      <c r="G50" t="s">
        <v>29</v>
      </c>
      <c r="H50" t="s">
        <v>29</v>
      </c>
    </row>
    <row r="51" spans="1:9" ht="12" customHeight="1" x14ac:dyDescent="0.2">
      <c r="A51" s="24" t="s">
        <v>29</v>
      </c>
      <c r="B51" s="1" t="s">
        <v>13</v>
      </c>
      <c r="C51" s="10">
        <v>16</v>
      </c>
      <c r="D51" s="10">
        <v>2</v>
      </c>
      <c r="E51" s="10">
        <v>13</v>
      </c>
      <c r="F51" s="10">
        <v>1</v>
      </c>
      <c r="G51" t="s">
        <v>29</v>
      </c>
      <c r="H51" t="s">
        <v>29</v>
      </c>
    </row>
    <row r="52" spans="1:9" ht="12" customHeight="1" x14ac:dyDescent="0.2">
      <c r="A52" s="24" t="s">
        <v>29</v>
      </c>
      <c r="B52" s="1" t="s">
        <v>14</v>
      </c>
      <c r="C52" s="10">
        <v>10</v>
      </c>
      <c r="D52" s="10" t="s">
        <v>42</v>
      </c>
      <c r="E52" s="10">
        <v>10</v>
      </c>
      <c r="F52" s="10" t="s">
        <v>42</v>
      </c>
      <c r="G52" t="s">
        <v>29</v>
      </c>
      <c r="H52" t="s">
        <v>29</v>
      </c>
    </row>
    <row r="53" spans="1:9" ht="12" customHeight="1" x14ac:dyDescent="0.2">
      <c r="A53" s="24" t="s">
        <v>29</v>
      </c>
      <c r="B53" s="1" t="s">
        <v>15</v>
      </c>
      <c r="C53" s="10">
        <v>16</v>
      </c>
      <c r="D53" s="10">
        <v>2</v>
      </c>
      <c r="E53" s="10">
        <v>13</v>
      </c>
      <c r="F53" s="10">
        <v>1</v>
      </c>
      <c r="G53" t="s">
        <v>29</v>
      </c>
      <c r="H53" t="s">
        <v>29</v>
      </c>
    </row>
    <row r="54" spans="1:9" ht="12" customHeight="1" x14ac:dyDescent="0.2">
      <c r="A54" s="24" t="s">
        <v>29</v>
      </c>
      <c r="B54" s="1" t="s">
        <v>16</v>
      </c>
      <c r="C54" s="10">
        <v>12</v>
      </c>
      <c r="D54" s="10">
        <v>1</v>
      </c>
      <c r="E54" s="10">
        <v>10</v>
      </c>
      <c r="F54" s="10">
        <v>1</v>
      </c>
      <c r="G54" t="s">
        <v>29</v>
      </c>
      <c r="H54" t="s">
        <v>29</v>
      </c>
    </row>
    <row r="55" spans="1:9" ht="12" customHeight="1" x14ac:dyDescent="0.2">
      <c r="A55" s="24" t="s">
        <v>29</v>
      </c>
      <c r="B55" s="1" t="s">
        <v>17</v>
      </c>
      <c r="C55" s="10">
        <v>10</v>
      </c>
      <c r="D55" s="10">
        <v>1</v>
      </c>
      <c r="E55" s="10">
        <v>7</v>
      </c>
      <c r="F55" s="10">
        <v>2</v>
      </c>
      <c r="G55" t="s">
        <v>29</v>
      </c>
      <c r="H55" t="s">
        <v>29</v>
      </c>
    </row>
    <row r="56" spans="1:9" ht="12" customHeight="1" x14ac:dyDescent="0.2">
      <c r="A56" s="24" t="s">
        <v>29</v>
      </c>
      <c r="B56" s="1" t="s">
        <v>18</v>
      </c>
      <c r="C56" s="10">
        <v>11</v>
      </c>
      <c r="D56" s="10">
        <v>2</v>
      </c>
      <c r="E56" s="10">
        <v>7</v>
      </c>
      <c r="F56" s="10">
        <v>2</v>
      </c>
      <c r="G56" t="s">
        <v>29</v>
      </c>
      <c r="H56" t="s">
        <v>29</v>
      </c>
    </row>
    <row r="57" spans="1:9" ht="12" customHeight="1" x14ac:dyDescent="0.2">
      <c r="A57" s="24" t="s">
        <v>29</v>
      </c>
      <c r="B57" s="1" t="s">
        <v>19</v>
      </c>
      <c r="C57" s="10">
        <v>14</v>
      </c>
      <c r="D57" s="10" t="s">
        <v>42</v>
      </c>
      <c r="E57" s="10">
        <v>12</v>
      </c>
      <c r="F57" s="10">
        <v>2</v>
      </c>
      <c r="G57" t="s">
        <v>29</v>
      </c>
      <c r="H57" t="s">
        <v>29</v>
      </c>
    </row>
    <row r="58" spans="1:9" ht="12" customHeight="1" x14ac:dyDescent="0.2">
      <c r="A58" s="24" t="s">
        <v>29</v>
      </c>
      <c r="B58" s="1" t="s">
        <v>20</v>
      </c>
      <c r="C58" s="10">
        <v>7</v>
      </c>
      <c r="D58" s="10" t="s">
        <v>42</v>
      </c>
      <c r="E58" s="10">
        <v>4</v>
      </c>
      <c r="F58" s="10">
        <v>3</v>
      </c>
      <c r="G58" t="s">
        <v>29</v>
      </c>
      <c r="H58" t="s">
        <v>29</v>
      </c>
    </row>
    <row r="59" spans="1:9" ht="12" customHeight="1" x14ac:dyDescent="0.2">
      <c r="A59" s="24" t="s">
        <v>29</v>
      </c>
      <c r="B59" s="1" t="s">
        <v>21</v>
      </c>
      <c r="C59" s="10">
        <v>7</v>
      </c>
      <c r="D59" s="10" t="s">
        <v>42</v>
      </c>
      <c r="E59" s="10">
        <v>6</v>
      </c>
      <c r="F59" s="10">
        <v>1</v>
      </c>
      <c r="G59" t="s">
        <v>29</v>
      </c>
      <c r="H59" t="s">
        <v>29</v>
      </c>
    </row>
    <row r="60" spans="1:9" ht="12" customHeight="1" x14ac:dyDescent="0.2">
      <c r="A60" s="24" t="s">
        <v>29</v>
      </c>
      <c r="B60" s="1" t="s">
        <v>22</v>
      </c>
      <c r="C60" s="10">
        <v>7</v>
      </c>
      <c r="D60" s="10" t="s">
        <v>42</v>
      </c>
      <c r="E60" s="10">
        <v>7</v>
      </c>
      <c r="F60" s="10" t="s">
        <v>42</v>
      </c>
      <c r="G60" t="s">
        <v>29</v>
      </c>
      <c r="H60" t="s">
        <v>29</v>
      </c>
    </row>
    <row r="61" spans="1:9" ht="12" customHeight="1" x14ac:dyDescent="0.2">
      <c r="A61" s="24" t="s">
        <v>29</v>
      </c>
      <c r="B61" s="1" t="s">
        <v>23</v>
      </c>
      <c r="C61" s="10">
        <v>13</v>
      </c>
      <c r="D61" s="10">
        <v>2</v>
      </c>
      <c r="E61" s="10">
        <v>9</v>
      </c>
      <c r="F61" s="10">
        <v>2</v>
      </c>
      <c r="G61" t="s">
        <v>29</v>
      </c>
      <c r="H61" t="s">
        <v>29</v>
      </c>
    </row>
    <row r="62" spans="1:9" ht="12" customHeight="1" x14ac:dyDescent="0.2">
      <c r="A62" s="24" t="s">
        <v>29</v>
      </c>
      <c r="B62" s="1" t="s">
        <v>24</v>
      </c>
      <c r="C62" s="10">
        <v>4</v>
      </c>
      <c r="D62" s="10">
        <v>1</v>
      </c>
      <c r="E62" s="10">
        <v>2</v>
      </c>
      <c r="F62" s="10">
        <v>1</v>
      </c>
      <c r="G62" t="s">
        <v>29</v>
      </c>
      <c r="H62" t="s">
        <v>29</v>
      </c>
    </row>
    <row r="63" spans="1:9" ht="12" customHeight="1" x14ac:dyDescent="0.2">
      <c r="A63" s="24" t="s">
        <v>29</v>
      </c>
      <c r="B63" s="1" t="s">
        <v>25</v>
      </c>
      <c r="C63" s="10">
        <v>5</v>
      </c>
      <c r="D63" s="10">
        <v>3</v>
      </c>
      <c r="E63" s="10">
        <v>2</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95"/>
  <sheetViews>
    <sheetView showGridLines="0" workbookViewId="0"/>
  </sheetViews>
  <sheetFormatPr baseColWidth="10" defaultRowHeight="11.25" x14ac:dyDescent="0.2"/>
  <sheetData>
    <row r="1" spans="1:1" ht="12.75" x14ac:dyDescent="0.2">
      <c r="A1" s="12" t="s">
        <v>30</v>
      </c>
    </row>
    <row r="2" spans="1:1" ht="12.75" x14ac:dyDescent="0.2">
      <c r="A2" s="12" t="s">
        <v>31</v>
      </c>
    </row>
    <row r="3" spans="1:1" ht="12.75" x14ac:dyDescent="0.2">
      <c r="A3" s="13"/>
    </row>
    <row r="4" spans="1:1" ht="12.75" x14ac:dyDescent="0.2">
      <c r="A4" s="11" t="str">
        <f>HYPERLINK("#'Cuadro 5.17'!A3", "Cuadro 5.17. Provincia de Salta. Población en viviendas particulares nacida en otro país por condición de asistencia escolar, según sexo registrado al nacer y grupo de edad. Año 2022")</f>
        <v>Cuadro 5.17. Provincia de Salta. Población en viviendas particulares nacida en otro país por condición de asistencia escolar, según sexo registrado al nacer y grupo de edad. Año 2022</v>
      </c>
    </row>
    <row r="5" spans="1:1" ht="12.75" x14ac:dyDescent="0.2">
      <c r="A5" s="11" t="str">
        <f>HYPERLINK("#'Cuadro 5.17.1'!A3", "Cuadro 5.17.1. Provincia de Salta, departamento Anta. Población en viviendas particulares nacida en otro país por condición de asistencia escolar, según sexo registrado al nacer y grupo de edad. Año 2022")</f>
        <v>Cuadro 5.17.1. Provincia de Salta, departamento Anta. Población en viviendas particulares nacida en otro país por condición de asistencia escolar, según sexo registrado al nacer y grupo de edad. Año 2022</v>
      </c>
    </row>
    <row r="6" spans="1:1" ht="12.75" x14ac:dyDescent="0.2">
      <c r="A6" s="11" t="str">
        <f>HYPERLINK("#'Cuadro 5.17.2'!A3", "Cuadro 5.17.2. Provincia de Salta, departamento Cachi. Población en viviendas particulares nacida en otro país por condición de asistencia escolar, según sexo registrado al nacer y grupo de edad. Año 2022")</f>
        <v>Cuadro 5.17.2. Provincia de Salta, departamento Cachi. Población en viviendas particulares nacida en otro país por condición de asistencia escolar, según sexo registrado al nacer y grupo de edad. Año 2022</v>
      </c>
    </row>
    <row r="7" spans="1:1" ht="12.75" x14ac:dyDescent="0.2">
      <c r="A7" s="11" t="str">
        <f>HYPERLINK("#'Cuadro 5.17.3'!A3", "Cuadro 5.17.3. Provincia de Salta, departamento Cafayate. Población en viviendas particulares nacida en otro país por condición de asistencia escolar, según sexo registrado al nacer y grupo de edad. Año 2022")</f>
        <v>Cuadro 5.17.3. Provincia de Salta, departamento Cafayate. Población en viviendas particulares nacida en otro país por condición de asistencia escolar, según sexo registrado al nacer y grupo de edad. Año 2022</v>
      </c>
    </row>
    <row r="8" spans="1:1" ht="12.75" x14ac:dyDescent="0.2">
      <c r="A8" s="11" t="str">
        <f>HYPERLINK("#'Cuadro 5.17.4'!A3", "Cuadro 5.17.4. Provincia de Salta, departamento Capital. Población en viviendas particulares nacida en otro país por condición de asistencia escolar, según sexo registrado al nacer y grupo de edad. Año 2022")</f>
        <v>Cuadro 5.17.4. Provincia de Salta, departamento Capital. Población en viviendas particulares nacida en otro país por condición de asistencia escolar, según sexo registrado al nacer y grupo de edad. Año 2022</v>
      </c>
    </row>
    <row r="9" spans="1:1" ht="12.75" x14ac:dyDescent="0.2">
      <c r="A9" s="11" t="str">
        <f>HYPERLINK("#'Cuadro 5.17.5'!A3", "Cuadro 5.17.5. Provincia de Salta, departamento Cerrillos. Población en viviendas particulares nacida en otro país por condición de asistencia escolar, según sexo registrado al nacer y grupo de edad. Año 2022")</f>
        <v>Cuadro 5.17.5. Provincia de Salta, departamento Cerrillos. Población en viviendas particulares nacida en otro país por condición de asistencia escolar, según sexo registrado al nacer y grupo de edad. Año 2022</v>
      </c>
    </row>
    <row r="10" spans="1:1" ht="12.75" x14ac:dyDescent="0.2">
      <c r="A10" s="11" t="str">
        <f>HYPERLINK("#'Cuadro 5.17.6'!A3", "Cuadro 5.17.6. Provincia de Salta, departamento Chicoana. Población en viviendas particulares nacida en otro país por condición de asistencia escolar, según sexo registrado al nacer y grupo de edad. Año 2022")</f>
        <v>Cuadro 5.17.6. Provincia de Salta, departamento Chicoana. Población en viviendas particulares nacida en otro país por condición de asistencia escolar, según sexo registrado al nacer y grupo de edad. Año 2022</v>
      </c>
    </row>
    <row r="11" spans="1:1" ht="12.75" x14ac:dyDescent="0.2">
      <c r="A11" s="11" t="str">
        <f>HYPERLINK("#'Cuadro 5.17.7'!A3", "Cuadro 5.17.7. Provincia de Salta, departamento General Güemes. Población en viviendas particulares nacida en otro país por condición de asistencia escolar, según sexo registrado al nacer y grupo de edad. Año 2022")</f>
        <v>Cuadro 5.17.7. Provincia de Salta, departamento General Güemes. Población en viviendas particulares nacida en otro país por condición de asistencia escolar, según sexo registrado al nacer y grupo de edad. Año 2022</v>
      </c>
    </row>
    <row r="12" spans="1:1" ht="12.75" x14ac:dyDescent="0.2">
      <c r="A12" s="11" t="str">
        <f>HYPERLINK("#'Cuadro 5.17.8'!A3", "Cuadro 5.17.8. Provincia de Salta, departamento General José de San Martín. Población en viviendas particulares nacida en otro país por condición de asistencia escolar, según sexo registrado al nacer y grupo de edad. Año 2022")</f>
        <v>Cuadro 5.17.8. Provincia de Salta, departamento General José de San Martín. Población en viviendas particulares nacida en otro país por condición de asistencia escolar, según sexo registrado al nacer y grupo de edad. Año 2022</v>
      </c>
    </row>
    <row r="13" spans="1:1" ht="12.75" x14ac:dyDescent="0.2">
      <c r="A13" s="11" t="str">
        <f>HYPERLINK("#'Cuadro 5.17.9'!A3", "Cuadro 5.17.9. Provincia de Salta, departamento Guachipas. Población en viviendas particulares nacida en otro país por condición de asistencia escolar, según sexo registrado al nacer y grupo de edad. Año 2022")</f>
        <v>Cuadro 5.17.9. Provincia de Salta, departamento Guachipas. Población en viviendas particulares nacida en otro país por condición de asistencia escolar, según sexo registrado al nacer y grupo de edad. Año 2022</v>
      </c>
    </row>
    <row r="14" spans="1:1" ht="12.75" x14ac:dyDescent="0.2">
      <c r="A14" s="11" t="str">
        <f>HYPERLINK("#'Cuadro 5.17.10'!A3", "Cuadro 5.17.10. Provincia de Salta, departamento Iruya. Población en viviendas particulares nacida en otro país por condición de asistencia escolar, según sexo registrado al nacer y grupo de edad. Año 2022")</f>
        <v>Cuadro 5.17.10. Provincia de Salta, departamento Iruya. Población en viviendas particulares nacida en otro país por condición de asistencia escolar, según sexo registrado al nacer y grupo de edad. Año 2022</v>
      </c>
    </row>
    <row r="15" spans="1:1" ht="12.75" x14ac:dyDescent="0.2">
      <c r="A15" s="11" t="str">
        <f>HYPERLINK("#'Cuadro 5.17.11'!A3", "Cuadro 5.17.11. Provincia de Salta, departamento La Caldera. Población en viviendas particulares nacida en otro país por condición de asistencia escolar, según sexo registrado al nacer y grupo de edad. Año 2022")</f>
        <v>Cuadro 5.17.11. Provincia de Salta, departamento La Caldera. Población en viviendas particulares nacida en otro país por condición de asistencia escolar, según sexo registrado al nacer y grupo de edad. Año 2022</v>
      </c>
    </row>
    <row r="16" spans="1:1" ht="12.75" x14ac:dyDescent="0.2">
      <c r="A16" s="11" t="str">
        <f>HYPERLINK("#'Cuadro 5.17.12'!A3", "Cuadro 5.17.12. Provincia de Salta, departamento La Candelaria. Población en viviendas particulares nacida en otro país por condición de asistencia escolar, según sexo registrado al nacer y grupo de edad. Año 2022")</f>
        <v>Cuadro 5.17.12. Provincia de Salta, departamento La Candelaria. Población en viviendas particulares nacida en otro país por condición de asistencia escolar, según sexo registrado al nacer y grupo de edad. Año 2022</v>
      </c>
    </row>
    <row r="17" spans="1:1" ht="12.75" x14ac:dyDescent="0.2">
      <c r="A17" s="11" t="str">
        <f>HYPERLINK("#'Cuadro 5.17.13'!A3", "Cuadro 5.17.13. Provincia de Salta, departamento La Poma. Población en viviendas particulares nacida en otro país por condición de asistencia escolar, según sexo registrado al nacer y grupo de edad. Año 2022")</f>
        <v>Cuadro 5.17.13. Provincia de Salta, departamento La Poma. Población en viviendas particulares nacida en otro país por condición de asistencia escolar, según sexo registrado al nacer y grupo de edad. Año 2022</v>
      </c>
    </row>
    <row r="18" spans="1:1" ht="12.75" x14ac:dyDescent="0.2">
      <c r="A18" s="11" t="str">
        <f>HYPERLINK("#'Cuadro 5.17.14'!A3", "Cuadro 5.17.14. Provincia de Salta, departamento La Viña. Población en viviendas particulares nacida en otro país por condición de asistencia escolar, según sexo registrado al nacer y grupo de edad. Año 2022")</f>
        <v>Cuadro 5.17.14. Provincia de Salta, departamento La Viña. Población en viviendas particulares nacida en otro país por condición de asistencia escolar, según sexo registrado al nacer y grupo de edad. Año 2022</v>
      </c>
    </row>
    <row r="19" spans="1:1" ht="12.75" x14ac:dyDescent="0.2">
      <c r="A19" s="11" t="str">
        <f>HYPERLINK("#'Cuadro 5.17.15'!A3", "Cuadro 5.17.15. Provincia de Salta, departamento Los Andes. Población en viviendas particulares nacida en otro país por condición de asistencia escolar, según sexo registrado al nacer y grupo de edad. Año 2022")</f>
        <v>Cuadro 5.17.15. Provincia de Salta, departamento Los Andes. Población en viviendas particulares nacida en otro país por condición de asistencia escolar, según sexo registrado al nacer y grupo de edad. Año 2022</v>
      </c>
    </row>
    <row r="20" spans="1:1" ht="12.75" x14ac:dyDescent="0.2">
      <c r="A20" s="11" t="str">
        <f>HYPERLINK("#'Cuadro 5.17.16'!A3", "Cuadro 5.17.16. Provincia de Salta, departamento Metán. Población en viviendas particulares nacida en otro país por condición de asistencia escolar, según sexo registrado al nacer y grupo de edad. Año 2022")</f>
        <v>Cuadro 5.17.16. Provincia de Salta, departamento Metán. Población en viviendas particulares nacida en otro país por condición de asistencia escolar, según sexo registrado al nacer y grupo de edad. Año 2022</v>
      </c>
    </row>
    <row r="21" spans="1:1" ht="12.75" x14ac:dyDescent="0.2">
      <c r="A21" s="11" t="str">
        <f>HYPERLINK("#'Cuadro 5.17.17'!A3", "Cuadro 5.17.17. Provincia de Salta, departamento Molinos. Población en viviendas particulares nacida en otro país por condición de asistencia escolar, según sexo registrado al nacer y grupo de edad. Año 2022")</f>
        <v>Cuadro 5.17.17. Provincia de Salta, departamento Molinos. Población en viviendas particulares nacida en otro país por condición de asistencia escolar, según sexo registrado al nacer y grupo de edad. Año 2022</v>
      </c>
    </row>
    <row r="22" spans="1:1" ht="12.75" x14ac:dyDescent="0.2">
      <c r="A22" s="11" t="str">
        <f>HYPERLINK("#'Cuadro 5.17.18'!A3", "Cuadro 5.17.18. Provincia de Salta, departamento Orán. Población en viviendas particulares nacida en otro país por condición de asistencia escolar, según sexo registrado al nacer y grupo de edad. Año 2022")</f>
        <v>Cuadro 5.17.18. Provincia de Salta, departamento Orán. Población en viviendas particulares nacida en otro país por condición de asistencia escolar, según sexo registrado al nacer y grupo de edad. Año 2022</v>
      </c>
    </row>
    <row r="23" spans="1:1" ht="12.75" x14ac:dyDescent="0.2">
      <c r="A23" s="11" t="str">
        <f>HYPERLINK("#'Cuadro 5.17.19'!A3", "Cuadro 5.17.19. Provincia de Salta, departamento Rivadavia. Población en viviendas particulares nacida en otro país por condición de asistencia escolar, según sexo registrado al nacer y grupo de edad. Año 2022")</f>
        <v>Cuadro 5.17.19. Provincia de Salta, departamento Rivadavia. Población en viviendas particulares nacida en otro país por condición de asistencia escolar, según sexo registrado al nacer y grupo de edad. Año 2022</v>
      </c>
    </row>
    <row r="24" spans="1:1" ht="12.75" x14ac:dyDescent="0.2">
      <c r="A24" s="11" t="str">
        <f>HYPERLINK("#'Cuadro 5.17.20'!A3", "Cuadro 5.17.20. Provincia de Salta, departamento Rosario de la Frontera. Población en viviendas particulares nacida en otro país por condición de asistencia escolar, según sexo registrado al nacer y grupo de edad. Año 2022")</f>
        <v>Cuadro 5.17.20. Provincia de Salta, departamento Rosario de la Frontera. Población en viviendas particulares nacida en otro país por condición de asistencia escolar, según sexo registrado al nacer y grupo de edad. Año 2022</v>
      </c>
    </row>
    <row r="25" spans="1:1" ht="12.75" x14ac:dyDescent="0.2">
      <c r="A25" s="11" t="str">
        <f>HYPERLINK("#'Cuadro 5.17.21'!A3", "Cuadro 5.17.21. Provincia de Salta, departamento Rosario de Lerma. Población en viviendas particulares nacida en otro país por condición de asistencia escolar, según sexo registrado al nacer y grupo de edad. Año 2022")</f>
        <v>Cuadro 5.17.21. Provincia de Salta, departamento Rosario de Lerma. Población en viviendas particulares nacida en otro país por condición de asistencia escolar, según sexo registrado al nacer y grupo de edad. Año 2022</v>
      </c>
    </row>
    <row r="26" spans="1:1" ht="12.75" x14ac:dyDescent="0.2">
      <c r="A26" s="11" t="str">
        <f>HYPERLINK("#'Cuadro 5.17.22'!A3", "Cuadro 5.17.22. Provincia de Salta, departamento San Carlos. Población en viviendas particulares nacida en otro país por condición de asistencia escolar, según sexo registrado al nacer y grupo de edad. Año 2022")</f>
        <v>Cuadro 5.17.22. Provincia de Salta, departamento San Carlos. Población en viviendas particulares nacida en otro país por condición de asistencia escolar, según sexo registrado al nacer y grupo de edad. Año 2022</v>
      </c>
    </row>
    <row r="27" spans="1:1" ht="12.75" x14ac:dyDescent="0.2">
      <c r="A27" s="11" t="str">
        <f>HYPERLINK("#'Cuadro 5.17.23'!A3", "Cuadro 5.17.23. Provincia de Salta, departamento Santa Victoria. Población en viviendas particulares nacida en otro país por condición de asistencia escolar, según sexo registrado al nacer y grupo de edad. Año 2022")</f>
        <v>Cuadro 5.17.23. Provincia de Salta, departamento Santa Victoria. Población en viviendas particulares nacida en otro país por condición de asistencia escolar, según sexo registrado al nacer y grupo de edad. Año 2022</v>
      </c>
    </row>
    <row r="28" spans="1:1" ht="12.75" x14ac:dyDescent="0.2">
      <c r="A28" s="13"/>
    </row>
    <row r="29" spans="1:1" ht="12.75" x14ac:dyDescent="0.2">
      <c r="A29" s="13" t="s">
        <v>32</v>
      </c>
    </row>
    <row r="30" spans="1:1" ht="12.75" x14ac:dyDescent="0.2">
      <c r="A30" s="13" t="s">
        <v>33</v>
      </c>
    </row>
    <row r="31" spans="1:1" ht="12.75" x14ac:dyDescent="0.2">
      <c r="A31" s="13" t="s">
        <v>34</v>
      </c>
    </row>
    <row r="32" spans="1:1" ht="12.75" x14ac:dyDescent="0.2">
      <c r="A32" s="13"/>
    </row>
    <row r="33" spans="1:1" ht="12.75" x14ac:dyDescent="0.2">
      <c r="A33" s="13"/>
    </row>
    <row r="34" spans="1:1" ht="12.75" x14ac:dyDescent="0.2">
      <c r="A34" s="13"/>
    </row>
    <row r="35" spans="1:1" ht="12.75" x14ac:dyDescent="0.2">
      <c r="A35" s="13"/>
    </row>
    <row r="36" spans="1:1" ht="12.75" x14ac:dyDescent="0.2">
      <c r="A36" s="13"/>
    </row>
    <row r="37" spans="1:1" ht="12.75" x14ac:dyDescent="0.2">
      <c r="A37" s="13"/>
    </row>
    <row r="38" spans="1:1" ht="12.75" x14ac:dyDescent="0.2">
      <c r="A38" s="13"/>
    </row>
    <row r="39" spans="1:1" ht="12.75" x14ac:dyDescent="0.2">
      <c r="A39" s="13"/>
    </row>
    <row r="40" spans="1:1" ht="12.75" x14ac:dyDescent="0.2">
      <c r="A40" s="13"/>
    </row>
    <row r="41" spans="1:1" ht="12.75" x14ac:dyDescent="0.2">
      <c r="A41" s="13"/>
    </row>
    <row r="42" spans="1:1" ht="12.75" x14ac:dyDescent="0.2">
      <c r="A42" s="13"/>
    </row>
    <row r="43" spans="1:1" ht="12.75" x14ac:dyDescent="0.2">
      <c r="A43" s="13"/>
    </row>
    <row r="44" spans="1:1" ht="12.75" x14ac:dyDescent="0.2">
      <c r="A44" s="13"/>
    </row>
    <row r="45" spans="1:1" ht="12.75" x14ac:dyDescent="0.2">
      <c r="A45" s="13"/>
    </row>
    <row r="46" spans="1:1" ht="12.75" x14ac:dyDescent="0.2">
      <c r="A46" s="13"/>
    </row>
    <row r="47" spans="1:1" ht="12.75" x14ac:dyDescent="0.2">
      <c r="A47" s="13"/>
    </row>
    <row r="48" spans="1:1" ht="12.75" x14ac:dyDescent="0.2">
      <c r="A48" s="13"/>
    </row>
    <row r="49" spans="1:1" ht="12.75" x14ac:dyDescent="0.2">
      <c r="A49" s="13"/>
    </row>
    <row r="50" spans="1:1" ht="12.75" x14ac:dyDescent="0.2">
      <c r="A50" s="13"/>
    </row>
    <row r="51" spans="1:1" ht="12.75" x14ac:dyDescent="0.2">
      <c r="A51" s="13"/>
    </row>
    <row r="52" spans="1:1" ht="12.75" x14ac:dyDescent="0.2">
      <c r="A52" s="13"/>
    </row>
    <row r="53" spans="1:1" ht="12.75" x14ac:dyDescent="0.2">
      <c r="A53" s="13"/>
    </row>
    <row r="54" spans="1:1" ht="12.75" x14ac:dyDescent="0.2">
      <c r="A54" s="13"/>
    </row>
    <row r="55" spans="1:1" ht="12.75" x14ac:dyDescent="0.2">
      <c r="A55" s="13"/>
    </row>
    <row r="56" spans="1:1" ht="12.75" x14ac:dyDescent="0.2">
      <c r="A56" s="13"/>
    </row>
    <row r="57" spans="1:1" ht="12.75" x14ac:dyDescent="0.2">
      <c r="A57" s="13"/>
    </row>
    <row r="58" spans="1:1" ht="12.75" x14ac:dyDescent="0.2">
      <c r="A58" s="13"/>
    </row>
    <row r="59" spans="1:1" ht="12.75" x14ac:dyDescent="0.2">
      <c r="A59" s="13"/>
    </row>
    <row r="60" spans="1:1" ht="12.75" x14ac:dyDescent="0.2">
      <c r="A60" s="13"/>
    </row>
    <row r="61" spans="1:1" ht="12.75" x14ac:dyDescent="0.2">
      <c r="A61" s="13"/>
    </row>
    <row r="62" spans="1:1" ht="12.75" x14ac:dyDescent="0.2">
      <c r="A62" s="13"/>
    </row>
    <row r="63" spans="1:1" ht="12.75" x14ac:dyDescent="0.2">
      <c r="A63" s="13"/>
    </row>
    <row r="64" spans="1:1" ht="12.75" x14ac:dyDescent="0.2">
      <c r="A64" s="13"/>
    </row>
    <row r="65" spans="1:1" ht="12.75" x14ac:dyDescent="0.2">
      <c r="A65" s="13"/>
    </row>
    <row r="66" spans="1:1" ht="12.75" x14ac:dyDescent="0.2">
      <c r="A66" s="13"/>
    </row>
    <row r="67" spans="1:1" ht="12.75" x14ac:dyDescent="0.2">
      <c r="A67" s="13"/>
    </row>
    <row r="68" spans="1:1" ht="12.75" x14ac:dyDescent="0.2">
      <c r="A68" s="13"/>
    </row>
    <row r="69" spans="1:1" ht="12.75" x14ac:dyDescent="0.2">
      <c r="A69" s="13"/>
    </row>
    <row r="70" spans="1:1" ht="12.75" x14ac:dyDescent="0.2">
      <c r="A70" s="13"/>
    </row>
    <row r="71" spans="1:1" ht="12.75" x14ac:dyDescent="0.2">
      <c r="A71" s="13"/>
    </row>
    <row r="72" spans="1:1" ht="12.75" x14ac:dyDescent="0.2">
      <c r="A72" s="13"/>
    </row>
    <row r="73" spans="1:1" ht="12.75" x14ac:dyDescent="0.2">
      <c r="A73" s="13"/>
    </row>
    <row r="74" spans="1:1" ht="12.75" x14ac:dyDescent="0.2">
      <c r="A74" s="13"/>
    </row>
    <row r="75" spans="1:1" ht="12.75" x14ac:dyDescent="0.2">
      <c r="A75" s="13"/>
    </row>
    <row r="76" spans="1:1" ht="12.75" x14ac:dyDescent="0.2">
      <c r="A76" s="13"/>
    </row>
    <row r="77" spans="1:1" ht="12.75" x14ac:dyDescent="0.2">
      <c r="A77" s="13"/>
    </row>
    <row r="78" spans="1:1" ht="12.75" x14ac:dyDescent="0.2">
      <c r="A78" s="13"/>
    </row>
    <row r="79" spans="1:1" ht="12.75" x14ac:dyDescent="0.2">
      <c r="A79" s="13"/>
    </row>
    <row r="80" spans="1:1" ht="12.75" x14ac:dyDescent="0.2">
      <c r="A80" s="13"/>
    </row>
    <row r="81" spans="1:1" ht="12.75" x14ac:dyDescent="0.2">
      <c r="A81" s="13"/>
    </row>
    <row r="82" spans="1:1" ht="12.75" x14ac:dyDescent="0.2">
      <c r="A82" s="13"/>
    </row>
    <row r="83" spans="1:1" ht="12.75" x14ac:dyDescent="0.2">
      <c r="A83" s="13"/>
    </row>
    <row r="84" spans="1:1" ht="12.75" x14ac:dyDescent="0.2">
      <c r="A84" s="13"/>
    </row>
    <row r="85" spans="1:1" ht="12.75" x14ac:dyDescent="0.2">
      <c r="A85" s="13"/>
    </row>
    <row r="86" spans="1:1" ht="12.75" x14ac:dyDescent="0.2">
      <c r="A86" s="13"/>
    </row>
    <row r="87" spans="1:1" ht="12.75" x14ac:dyDescent="0.2">
      <c r="A87" s="13"/>
    </row>
    <row r="88" spans="1:1" ht="12.75" x14ac:dyDescent="0.2">
      <c r="A88" s="13"/>
    </row>
    <row r="89" spans="1:1" ht="12.75" x14ac:dyDescent="0.2">
      <c r="A89" s="13"/>
    </row>
    <row r="90" spans="1:1" ht="12.75" x14ac:dyDescent="0.2">
      <c r="A90" s="13"/>
    </row>
    <row r="91" spans="1:1" ht="12.75" x14ac:dyDescent="0.2">
      <c r="A91" s="13"/>
    </row>
    <row r="92" spans="1:1" ht="12.75" x14ac:dyDescent="0.2">
      <c r="A92" s="13"/>
    </row>
    <row r="93" spans="1:1" ht="12.75" x14ac:dyDescent="0.2">
      <c r="A93" s="13"/>
    </row>
    <row r="94" spans="1:1" ht="12.75" x14ac:dyDescent="0.2">
      <c r="A94" s="13"/>
    </row>
    <row r="95" spans="1:1" ht="12.75" x14ac:dyDescent="0.2">
      <c r="A95" s="13"/>
    </row>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E68"/>
  <sheetViews>
    <sheetView showGridLines="0" zoomScaleNormal="100" workbookViewId="0">
      <selection sqref="A1:F1"/>
    </sheetView>
  </sheetViews>
  <sheetFormatPr baseColWidth="10" defaultRowHeight="11.25" x14ac:dyDescent="0.2"/>
  <cols>
    <col min="1" max="1" width="23.83203125" customWidth="1"/>
    <col min="2" max="2" width="2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60</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10</v>
      </c>
      <c r="D5" s="3">
        <v>4</v>
      </c>
      <c r="E5" s="3">
        <v>5</v>
      </c>
      <c r="F5" s="3">
        <v>1</v>
      </c>
    </row>
    <row r="6" spans="1:31" ht="12" customHeight="1" x14ac:dyDescent="0.2">
      <c r="A6" s="24" t="s">
        <v>29</v>
      </c>
      <c r="B6" s="1" t="s">
        <v>8</v>
      </c>
      <c r="C6" s="10">
        <v>1</v>
      </c>
      <c r="D6" s="10" t="s">
        <v>42</v>
      </c>
      <c r="E6" s="10" t="s">
        <v>42</v>
      </c>
      <c r="F6" s="10">
        <v>1</v>
      </c>
      <c r="G6" t="s">
        <v>29</v>
      </c>
      <c r="H6" t="s">
        <v>29</v>
      </c>
    </row>
    <row r="7" spans="1:31" ht="12" customHeight="1" x14ac:dyDescent="0.2">
      <c r="A7" s="24" t="s">
        <v>29</v>
      </c>
      <c r="B7" s="1" t="s">
        <v>9</v>
      </c>
      <c r="C7" s="10">
        <v>1</v>
      </c>
      <c r="D7" s="10">
        <v>1</v>
      </c>
      <c r="E7" s="10" t="s">
        <v>42</v>
      </c>
      <c r="F7" s="10" t="s">
        <v>42</v>
      </c>
      <c r="G7" t="s">
        <v>29</v>
      </c>
      <c r="H7" t="s">
        <v>29</v>
      </c>
    </row>
    <row r="8" spans="1:31" ht="12" customHeight="1" x14ac:dyDescent="0.2">
      <c r="A8" s="24" t="s">
        <v>29</v>
      </c>
      <c r="B8" s="1" t="s">
        <v>10</v>
      </c>
      <c r="C8" s="10">
        <v>1</v>
      </c>
      <c r="D8" s="10">
        <v>1</v>
      </c>
      <c r="E8" s="10" t="s">
        <v>42</v>
      </c>
      <c r="F8" s="10" t="s">
        <v>42</v>
      </c>
      <c r="G8" t="s">
        <v>29</v>
      </c>
      <c r="H8" t="s">
        <v>29</v>
      </c>
    </row>
    <row r="9" spans="1:31" ht="12" customHeight="1" x14ac:dyDescent="0.2">
      <c r="A9" s="24" t="s">
        <v>29</v>
      </c>
      <c r="B9" s="1" t="s">
        <v>11</v>
      </c>
      <c r="C9" s="10">
        <v>1</v>
      </c>
      <c r="D9" s="10">
        <v>1</v>
      </c>
      <c r="E9" s="10" t="s">
        <v>42</v>
      </c>
      <c r="F9" s="10" t="s">
        <v>42</v>
      </c>
      <c r="G9" t="s">
        <v>29</v>
      </c>
      <c r="H9" t="s">
        <v>29</v>
      </c>
    </row>
    <row r="10" spans="1:31" ht="12" customHeight="1" x14ac:dyDescent="0.2">
      <c r="A10" s="24" t="s">
        <v>29</v>
      </c>
      <c r="B10" s="1" t="s">
        <v>12</v>
      </c>
      <c r="C10" s="10" t="s">
        <v>42</v>
      </c>
      <c r="D10" s="10" t="s">
        <v>42</v>
      </c>
      <c r="E10" s="10" t="s">
        <v>42</v>
      </c>
      <c r="F10" s="10" t="s">
        <v>42</v>
      </c>
      <c r="G10" t="s">
        <v>29</v>
      </c>
      <c r="H10" t="s">
        <v>29</v>
      </c>
      <c r="I10" t="s">
        <v>29</v>
      </c>
    </row>
    <row r="11" spans="1:31" ht="12" customHeight="1" x14ac:dyDescent="0.2">
      <c r="A11" s="24" t="s">
        <v>29</v>
      </c>
      <c r="B11" s="1" t="s">
        <v>13</v>
      </c>
      <c r="C11" s="10" t="s">
        <v>42</v>
      </c>
      <c r="D11" s="10" t="s">
        <v>42</v>
      </c>
      <c r="E11" s="10" t="s">
        <v>42</v>
      </c>
      <c r="F11" s="10" t="s">
        <v>42</v>
      </c>
      <c r="G11" t="s">
        <v>29</v>
      </c>
      <c r="H11" t="s">
        <v>29</v>
      </c>
      <c r="I11" t="s">
        <v>29</v>
      </c>
    </row>
    <row r="12" spans="1:31" ht="12" customHeight="1" x14ac:dyDescent="0.2">
      <c r="A12" s="24" t="s">
        <v>29</v>
      </c>
      <c r="B12" s="1" t="s">
        <v>14</v>
      </c>
      <c r="C12" s="10">
        <v>2</v>
      </c>
      <c r="D12" s="10">
        <v>1</v>
      </c>
      <c r="E12" s="10">
        <v>1</v>
      </c>
      <c r="F12" s="10" t="s">
        <v>42</v>
      </c>
      <c r="G12" t="s">
        <v>29</v>
      </c>
      <c r="H12" t="s">
        <v>29</v>
      </c>
    </row>
    <row r="13" spans="1:31" ht="12" customHeight="1" x14ac:dyDescent="0.2">
      <c r="A13" s="24" t="s">
        <v>29</v>
      </c>
      <c r="B13" s="1" t="s">
        <v>15</v>
      </c>
      <c r="C13" s="10" t="s">
        <v>42</v>
      </c>
      <c r="D13" s="10" t="s">
        <v>42</v>
      </c>
      <c r="E13" s="10" t="s">
        <v>42</v>
      </c>
      <c r="F13" s="10" t="s">
        <v>42</v>
      </c>
      <c r="G13" t="s">
        <v>29</v>
      </c>
      <c r="H13" t="s">
        <v>29</v>
      </c>
      <c r="I13" t="s">
        <v>29</v>
      </c>
    </row>
    <row r="14" spans="1:31" ht="12" customHeight="1" x14ac:dyDescent="0.2">
      <c r="A14" s="24" t="s">
        <v>29</v>
      </c>
      <c r="B14" s="1" t="s">
        <v>16</v>
      </c>
      <c r="C14" s="10">
        <v>2</v>
      </c>
      <c r="D14" s="10" t="s">
        <v>42</v>
      </c>
      <c r="E14" s="10">
        <v>2</v>
      </c>
      <c r="F14" s="10" t="s">
        <v>42</v>
      </c>
      <c r="G14" t="s">
        <v>29</v>
      </c>
      <c r="H14" t="s">
        <v>29</v>
      </c>
    </row>
    <row r="15" spans="1:31" ht="12" customHeight="1" x14ac:dyDescent="0.2">
      <c r="A15" s="24" t="s">
        <v>29</v>
      </c>
      <c r="B15" s="1" t="s">
        <v>17</v>
      </c>
      <c r="C15" s="10" t="s">
        <v>42</v>
      </c>
      <c r="D15" s="10" t="s">
        <v>42</v>
      </c>
      <c r="E15" s="10" t="s">
        <v>42</v>
      </c>
      <c r="F15" s="10" t="s">
        <v>42</v>
      </c>
      <c r="G15" t="s">
        <v>29</v>
      </c>
      <c r="H15" t="s">
        <v>29</v>
      </c>
      <c r="I15" t="s">
        <v>29</v>
      </c>
    </row>
    <row r="16" spans="1:31" ht="12" customHeight="1" x14ac:dyDescent="0.2">
      <c r="A16" s="24" t="s">
        <v>29</v>
      </c>
      <c r="B16" s="1" t="s">
        <v>18</v>
      </c>
      <c r="C16" s="10">
        <v>2</v>
      </c>
      <c r="D16" s="10" t="s">
        <v>42</v>
      </c>
      <c r="E16" s="10">
        <v>2</v>
      </c>
      <c r="F16" s="10" t="s">
        <v>42</v>
      </c>
      <c r="G16" t="s">
        <v>29</v>
      </c>
      <c r="H16" t="s">
        <v>29</v>
      </c>
    </row>
    <row r="17" spans="1:9" ht="12" customHeight="1" x14ac:dyDescent="0.2">
      <c r="A17" s="24" t="s">
        <v>29</v>
      </c>
      <c r="B17" s="1" t="s">
        <v>19</v>
      </c>
      <c r="C17" s="10" t="s">
        <v>42</v>
      </c>
      <c r="D17" s="10" t="s">
        <v>42</v>
      </c>
      <c r="E17" s="10" t="s">
        <v>42</v>
      </c>
      <c r="F17" s="10" t="s">
        <v>42</v>
      </c>
      <c r="G17" t="s">
        <v>29</v>
      </c>
      <c r="H17" t="s">
        <v>29</v>
      </c>
      <c r="I17" t="s">
        <v>29</v>
      </c>
    </row>
    <row r="18" spans="1:9" ht="12" customHeight="1" x14ac:dyDescent="0.2">
      <c r="A18" s="24" t="s">
        <v>29</v>
      </c>
      <c r="B18" s="1" t="s">
        <v>20</v>
      </c>
      <c r="C18" s="10" t="s">
        <v>42</v>
      </c>
      <c r="D18" s="10" t="s">
        <v>42</v>
      </c>
      <c r="E18" s="10" t="s">
        <v>42</v>
      </c>
      <c r="F18" s="10" t="s">
        <v>42</v>
      </c>
      <c r="G18" t="s">
        <v>29</v>
      </c>
      <c r="H18" t="s">
        <v>29</v>
      </c>
      <c r="I18" t="s">
        <v>29</v>
      </c>
    </row>
    <row r="19" spans="1:9" ht="12" customHeight="1" x14ac:dyDescent="0.2">
      <c r="A19" s="24" t="s">
        <v>29</v>
      </c>
      <c r="B19" s="1" t="s">
        <v>21</v>
      </c>
      <c r="C19" s="10" t="s">
        <v>42</v>
      </c>
      <c r="D19" s="10" t="s">
        <v>42</v>
      </c>
      <c r="E19" s="10" t="s">
        <v>42</v>
      </c>
      <c r="F19" s="10" t="s">
        <v>42</v>
      </c>
      <c r="G19" t="s">
        <v>29</v>
      </c>
      <c r="H19" t="s">
        <v>29</v>
      </c>
      <c r="I19" t="s">
        <v>29</v>
      </c>
    </row>
    <row r="20" spans="1:9" ht="12" customHeight="1" x14ac:dyDescent="0.2">
      <c r="A20" s="24" t="s">
        <v>29</v>
      </c>
      <c r="B20" s="1" t="s">
        <v>22</v>
      </c>
      <c r="C20" s="10" t="s">
        <v>42</v>
      </c>
      <c r="D20" s="10" t="s">
        <v>42</v>
      </c>
      <c r="E20" s="10" t="s">
        <v>42</v>
      </c>
      <c r="F20" s="10" t="s">
        <v>42</v>
      </c>
      <c r="G20" t="s">
        <v>29</v>
      </c>
      <c r="H20" t="s">
        <v>29</v>
      </c>
      <c r="I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t="s">
        <v>42</v>
      </c>
      <c r="D23" s="10" t="s">
        <v>42</v>
      </c>
      <c r="E23" s="10" t="s">
        <v>42</v>
      </c>
      <c r="F23" s="10" t="s">
        <v>42</v>
      </c>
      <c r="G23" t="s">
        <v>29</v>
      </c>
      <c r="H23" t="s">
        <v>29</v>
      </c>
      <c r="I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9</v>
      </c>
      <c r="D25" s="3">
        <v>4</v>
      </c>
      <c r="E25" s="3">
        <v>4</v>
      </c>
      <c r="F25" s="3">
        <v>1</v>
      </c>
    </row>
    <row r="26" spans="1:9" ht="12" customHeight="1" x14ac:dyDescent="0.2">
      <c r="A26" s="24" t="s">
        <v>29</v>
      </c>
      <c r="B26" s="1" t="s">
        <v>8</v>
      </c>
      <c r="C26" s="10">
        <v>1</v>
      </c>
      <c r="D26" s="10" t="s">
        <v>42</v>
      </c>
      <c r="E26" s="10" t="s">
        <v>42</v>
      </c>
      <c r="F26" s="10">
        <v>1</v>
      </c>
      <c r="G26" t="s">
        <v>29</v>
      </c>
      <c r="H26" t="s">
        <v>29</v>
      </c>
    </row>
    <row r="27" spans="1:9" ht="12" customHeight="1" x14ac:dyDescent="0.2">
      <c r="A27" s="24" t="s">
        <v>29</v>
      </c>
      <c r="B27" s="1" t="s">
        <v>9</v>
      </c>
      <c r="C27" s="10">
        <v>1</v>
      </c>
      <c r="D27" s="10">
        <v>1</v>
      </c>
      <c r="E27" s="10" t="s">
        <v>42</v>
      </c>
      <c r="F27" s="10" t="s">
        <v>42</v>
      </c>
      <c r="G27" t="s">
        <v>29</v>
      </c>
      <c r="H27" t="s">
        <v>29</v>
      </c>
    </row>
    <row r="28" spans="1:9" ht="12" customHeight="1" x14ac:dyDescent="0.2">
      <c r="A28" s="24" t="s">
        <v>29</v>
      </c>
      <c r="B28" s="1" t="s">
        <v>10</v>
      </c>
      <c r="C28" s="10">
        <v>1</v>
      </c>
      <c r="D28" s="10">
        <v>1</v>
      </c>
      <c r="E28" s="10" t="s">
        <v>42</v>
      </c>
      <c r="F28" s="10" t="s">
        <v>42</v>
      </c>
      <c r="G28" t="s">
        <v>29</v>
      </c>
      <c r="H28" t="s">
        <v>29</v>
      </c>
    </row>
    <row r="29" spans="1:9" ht="12" customHeight="1" x14ac:dyDescent="0.2">
      <c r="A29" s="24" t="s">
        <v>29</v>
      </c>
      <c r="B29" s="1" t="s">
        <v>11</v>
      </c>
      <c r="C29" s="10">
        <v>1</v>
      </c>
      <c r="D29" s="10">
        <v>1</v>
      </c>
      <c r="E29" s="10" t="s">
        <v>42</v>
      </c>
      <c r="F29" s="10" t="s">
        <v>42</v>
      </c>
      <c r="G29" t="s">
        <v>29</v>
      </c>
      <c r="H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t="s">
        <v>42</v>
      </c>
      <c r="D31" s="10" t="s">
        <v>42</v>
      </c>
      <c r="E31" s="10" t="s">
        <v>42</v>
      </c>
      <c r="F31" s="10" t="s">
        <v>42</v>
      </c>
      <c r="G31" t="s">
        <v>29</v>
      </c>
      <c r="H31" t="s">
        <v>29</v>
      </c>
      <c r="I31" t="s">
        <v>29</v>
      </c>
    </row>
    <row r="32" spans="1:9" ht="12" customHeight="1" x14ac:dyDescent="0.2">
      <c r="A32" s="24" t="s">
        <v>29</v>
      </c>
      <c r="B32" s="1" t="s">
        <v>14</v>
      </c>
      <c r="C32" s="10">
        <v>2</v>
      </c>
      <c r="D32" s="10">
        <v>1</v>
      </c>
      <c r="E32" s="10">
        <v>1</v>
      </c>
      <c r="F32" s="10" t="s">
        <v>42</v>
      </c>
      <c r="G32" t="s">
        <v>29</v>
      </c>
      <c r="H32" t="s">
        <v>29</v>
      </c>
    </row>
    <row r="33" spans="1:9" ht="12" customHeight="1" x14ac:dyDescent="0.2">
      <c r="A33" s="24" t="s">
        <v>29</v>
      </c>
      <c r="B33" s="1" t="s">
        <v>15</v>
      </c>
      <c r="C33" s="10" t="s">
        <v>42</v>
      </c>
      <c r="D33" s="10" t="s">
        <v>42</v>
      </c>
      <c r="E33" s="10" t="s">
        <v>42</v>
      </c>
      <c r="F33" s="10" t="s">
        <v>42</v>
      </c>
      <c r="G33" t="s">
        <v>29</v>
      </c>
      <c r="H33" t="s">
        <v>29</v>
      </c>
      <c r="I33" t="s">
        <v>29</v>
      </c>
    </row>
    <row r="34" spans="1:9" ht="12" customHeight="1" x14ac:dyDescent="0.2">
      <c r="A34" s="24" t="s">
        <v>29</v>
      </c>
      <c r="B34" s="1" t="s">
        <v>16</v>
      </c>
      <c r="C34" s="10">
        <v>2</v>
      </c>
      <c r="D34" s="10" t="s">
        <v>42</v>
      </c>
      <c r="E34" s="10">
        <v>2</v>
      </c>
      <c r="F34" s="10" t="s">
        <v>42</v>
      </c>
      <c r="G34" t="s">
        <v>29</v>
      </c>
      <c r="H34" t="s">
        <v>29</v>
      </c>
    </row>
    <row r="35" spans="1:9" ht="12" customHeight="1" x14ac:dyDescent="0.2">
      <c r="A35" s="24" t="s">
        <v>29</v>
      </c>
      <c r="B35" s="1" t="s">
        <v>17</v>
      </c>
      <c r="C35" s="10" t="s">
        <v>42</v>
      </c>
      <c r="D35" s="10" t="s">
        <v>42</v>
      </c>
      <c r="E35" s="10" t="s">
        <v>42</v>
      </c>
      <c r="F35" s="10" t="s">
        <v>42</v>
      </c>
      <c r="G35" t="s">
        <v>29</v>
      </c>
      <c r="H35" t="s">
        <v>29</v>
      </c>
      <c r="I35" t="s">
        <v>29</v>
      </c>
    </row>
    <row r="36" spans="1:9" ht="12" customHeight="1" x14ac:dyDescent="0.2">
      <c r="A36" s="24" t="s">
        <v>29</v>
      </c>
      <c r="B36" s="1" t="s">
        <v>18</v>
      </c>
      <c r="C36" s="10">
        <v>1</v>
      </c>
      <c r="D36" s="10" t="s">
        <v>42</v>
      </c>
      <c r="E36" s="10">
        <v>1</v>
      </c>
      <c r="F36" s="10" t="s">
        <v>42</v>
      </c>
      <c r="G36" t="s">
        <v>29</v>
      </c>
      <c r="H36" t="s">
        <v>29</v>
      </c>
    </row>
    <row r="37" spans="1:9" ht="12" customHeight="1" x14ac:dyDescent="0.2">
      <c r="A37" s="24" t="s">
        <v>29</v>
      </c>
      <c r="B37" s="1" t="s">
        <v>19</v>
      </c>
      <c r="C37" s="10" t="s">
        <v>42</v>
      </c>
      <c r="D37" s="10" t="s">
        <v>42</v>
      </c>
      <c r="E37" s="10" t="s">
        <v>42</v>
      </c>
      <c r="F37" s="10" t="s">
        <v>42</v>
      </c>
      <c r="G37" t="s">
        <v>29</v>
      </c>
      <c r="H37" t="s">
        <v>29</v>
      </c>
      <c r="I37" t="s">
        <v>29</v>
      </c>
    </row>
    <row r="38" spans="1:9" ht="12" customHeight="1" x14ac:dyDescent="0.2">
      <c r="A38" s="24" t="s">
        <v>29</v>
      </c>
      <c r="B38" s="1" t="s">
        <v>20</v>
      </c>
      <c r="C38" s="10" t="s">
        <v>42</v>
      </c>
      <c r="D38" s="10" t="s">
        <v>42</v>
      </c>
      <c r="E38" s="10" t="s">
        <v>42</v>
      </c>
      <c r="F38" s="10" t="s">
        <v>42</v>
      </c>
      <c r="G38" t="s">
        <v>29</v>
      </c>
      <c r="H38" t="s">
        <v>29</v>
      </c>
      <c r="I38" t="s">
        <v>29</v>
      </c>
    </row>
    <row r="39" spans="1:9" ht="12" customHeight="1" x14ac:dyDescent="0.25">
      <c r="A39" s="24" t="s">
        <v>29</v>
      </c>
      <c r="B39" s="1" t="s">
        <v>21</v>
      </c>
      <c r="C39" s="10" t="s">
        <v>42</v>
      </c>
      <c r="D39" s="10" t="s">
        <v>42</v>
      </c>
      <c r="E39" s="10" t="s">
        <v>42</v>
      </c>
      <c r="F39" s="10" t="s">
        <v>42</v>
      </c>
      <c r="G39" t="s">
        <v>29</v>
      </c>
      <c r="H39" t="s">
        <v>29</v>
      </c>
      <c r="I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1</v>
      </c>
      <c r="D45" s="3" t="s">
        <v>42</v>
      </c>
      <c r="E45" s="3">
        <v>1</v>
      </c>
      <c r="F45" s="3" t="s">
        <v>42</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t="s">
        <v>42</v>
      </c>
      <c r="D47" s="10" t="s">
        <v>42</v>
      </c>
      <c r="E47" s="10" t="s">
        <v>42</v>
      </c>
      <c r="F47" s="10" t="s">
        <v>42</v>
      </c>
      <c r="G47" t="s">
        <v>29</v>
      </c>
      <c r="H47" t="s">
        <v>29</v>
      </c>
      <c r="I47" t="s">
        <v>29</v>
      </c>
    </row>
    <row r="48" spans="1:9" ht="12" customHeight="1" x14ac:dyDescent="0.2">
      <c r="A48" s="24" t="s">
        <v>29</v>
      </c>
      <c r="B48" s="1" t="s">
        <v>10</v>
      </c>
      <c r="C48" s="10" t="s">
        <v>42</v>
      </c>
      <c r="D48" s="10" t="s">
        <v>42</v>
      </c>
      <c r="E48" s="10" t="s">
        <v>42</v>
      </c>
      <c r="F48" s="10" t="s">
        <v>42</v>
      </c>
      <c r="G48" t="s">
        <v>29</v>
      </c>
      <c r="H48" t="s">
        <v>29</v>
      </c>
      <c r="I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t="s">
        <v>42</v>
      </c>
      <c r="D50" s="10" t="s">
        <v>42</v>
      </c>
      <c r="E50" s="10" t="s">
        <v>42</v>
      </c>
      <c r="F50" s="10" t="s">
        <v>42</v>
      </c>
      <c r="G50" t="s">
        <v>29</v>
      </c>
      <c r="H50" t="s">
        <v>29</v>
      </c>
      <c r="I50" t="s">
        <v>29</v>
      </c>
    </row>
    <row r="51" spans="1:9" ht="12" customHeight="1" x14ac:dyDescent="0.2">
      <c r="A51" s="24" t="s">
        <v>29</v>
      </c>
      <c r="B51" s="1" t="s">
        <v>13</v>
      </c>
      <c r="C51" s="10" t="s">
        <v>42</v>
      </c>
      <c r="D51" s="10" t="s">
        <v>42</v>
      </c>
      <c r="E51" s="10" t="s">
        <v>42</v>
      </c>
      <c r="F51" s="10" t="s">
        <v>42</v>
      </c>
      <c r="G51" t="s">
        <v>29</v>
      </c>
      <c r="H51" t="s">
        <v>29</v>
      </c>
      <c r="I51" t="s">
        <v>29</v>
      </c>
    </row>
    <row r="52" spans="1:9" ht="12" customHeight="1" x14ac:dyDescent="0.2">
      <c r="A52" s="24" t="s">
        <v>29</v>
      </c>
      <c r="B52" s="1" t="s">
        <v>14</v>
      </c>
      <c r="C52" s="10" t="s">
        <v>42</v>
      </c>
      <c r="D52" s="10" t="s">
        <v>42</v>
      </c>
      <c r="E52" s="10" t="s">
        <v>42</v>
      </c>
      <c r="F52" s="10" t="s">
        <v>42</v>
      </c>
      <c r="G52" t="s">
        <v>29</v>
      </c>
      <c r="H52" t="s">
        <v>29</v>
      </c>
      <c r="I52" t="s">
        <v>29</v>
      </c>
    </row>
    <row r="53" spans="1:9" ht="12" customHeight="1" x14ac:dyDescent="0.2">
      <c r="A53" s="24" t="s">
        <v>29</v>
      </c>
      <c r="B53" s="1" t="s">
        <v>15</v>
      </c>
      <c r="C53" s="10" t="s">
        <v>42</v>
      </c>
      <c r="D53" s="10" t="s">
        <v>42</v>
      </c>
      <c r="E53" s="10" t="s">
        <v>42</v>
      </c>
      <c r="F53" s="10" t="s">
        <v>42</v>
      </c>
      <c r="G53" t="s">
        <v>29</v>
      </c>
      <c r="H53" t="s">
        <v>29</v>
      </c>
      <c r="I53" t="s">
        <v>29</v>
      </c>
    </row>
    <row r="54" spans="1:9" ht="12" customHeight="1" x14ac:dyDescent="0.2">
      <c r="A54" s="24" t="s">
        <v>29</v>
      </c>
      <c r="B54" s="1" t="s">
        <v>16</v>
      </c>
      <c r="C54" s="10" t="s">
        <v>42</v>
      </c>
      <c r="D54" s="10" t="s">
        <v>42</v>
      </c>
      <c r="E54" s="10" t="s">
        <v>42</v>
      </c>
      <c r="F54" s="10" t="s">
        <v>42</v>
      </c>
      <c r="G54" t="s">
        <v>29</v>
      </c>
      <c r="H54" t="s">
        <v>29</v>
      </c>
      <c r="I54" t="s">
        <v>29</v>
      </c>
    </row>
    <row r="55" spans="1:9" ht="12" customHeight="1" x14ac:dyDescent="0.2">
      <c r="A55" s="24" t="s">
        <v>29</v>
      </c>
      <c r="B55" s="1" t="s">
        <v>17</v>
      </c>
      <c r="C55" s="10" t="s">
        <v>42</v>
      </c>
      <c r="D55" s="10" t="s">
        <v>42</v>
      </c>
      <c r="E55" s="10" t="s">
        <v>42</v>
      </c>
      <c r="F55" s="10" t="s">
        <v>42</v>
      </c>
      <c r="G55" t="s">
        <v>29</v>
      </c>
      <c r="H55" t="s">
        <v>29</v>
      </c>
      <c r="I55" t="s">
        <v>29</v>
      </c>
    </row>
    <row r="56" spans="1:9" ht="12" customHeight="1" x14ac:dyDescent="0.2">
      <c r="A56" s="24" t="s">
        <v>29</v>
      </c>
      <c r="B56" s="1" t="s">
        <v>18</v>
      </c>
      <c r="C56" s="10">
        <v>1</v>
      </c>
      <c r="D56" s="10" t="s">
        <v>42</v>
      </c>
      <c r="E56" s="10">
        <v>1</v>
      </c>
      <c r="F56" s="10" t="s">
        <v>42</v>
      </c>
      <c r="G56" t="s">
        <v>29</v>
      </c>
      <c r="H56" t="s">
        <v>29</v>
      </c>
    </row>
    <row r="57" spans="1:9" ht="12" customHeight="1" x14ac:dyDescent="0.2">
      <c r="A57" s="24" t="s">
        <v>29</v>
      </c>
      <c r="B57" s="1" t="s">
        <v>19</v>
      </c>
      <c r="C57" s="10" t="s">
        <v>42</v>
      </c>
      <c r="D57" s="10" t="s">
        <v>42</v>
      </c>
      <c r="E57" s="10" t="s">
        <v>42</v>
      </c>
      <c r="F57" s="10" t="s">
        <v>42</v>
      </c>
      <c r="G57" t="s">
        <v>29</v>
      </c>
      <c r="H57" t="s">
        <v>29</v>
      </c>
      <c r="I57" t="s">
        <v>29</v>
      </c>
    </row>
    <row r="58" spans="1:9" ht="12" customHeight="1" x14ac:dyDescent="0.2">
      <c r="A58" s="24" t="s">
        <v>29</v>
      </c>
      <c r="B58" s="1" t="s">
        <v>20</v>
      </c>
      <c r="C58" s="10" t="s">
        <v>42</v>
      </c>
      <c r="D58" s="10" t="s">
        <v>42</v>
      </c>
      <c r="E58" s="10" t="s">
        <v>42</v>
      </c>
      <c r="F58" s="10" t="s">
        <v>42</v>
      </c>
      <c r="G58" t="s">
        <v>29</v>
      </c>
      <c r="H58" t="s">
        <v>29</v>
      </c>
      <c r="I58" t="s">
        <v>29</v>
      </c>
    </row>
    <row r="59" spans="1:9" ht="12" customHeight="1" x14ac:dyDescent="0.2">
      <c r="A59" s="24" t="s">
        <v>29</v>
      </c>
      <c r="B59" s="1" t="s">
        <v>21</v>
      </c>
      <c r="C59" s="10" t="s">
        <v>42</v>
      </c>
      <c r="D59" s="10" t="s">
        <v>42</v>
      </c>
      <c r="E59" s="10" t="s">
        <v>42</v>
      </c>
      <c r="F59" s="10" t="s">
        <v>42</v>
      </c>
      <c r="G59" t="s">
        <v>29</v>
      </c>
      <c r="H59" t="s">
        <v>29</v>
      </c>
      <c r="I59" t="s">
        <v>29</v>
      </c>
    </row>
    <row r="60" spans="1:9" ht="12" customHeight="1" x14ac:dyDescent="0.2">
      <c r="A60" s="24" t="s">
        <v>29</v>
      </c>
      <c r="B60" s="1" t="s">
        <v>22</v>
      </c>
      <c r="C60" s="10" t="s">
        <v>42</v>
      </c>
      <c r="D60" s="10" t="s">
        <v>42</v>
      </c>
      <c r="E60" s="10" t="s">
        <v>42</v>
      </c>
      <c r="F60" s="10" t="s">
        <v>42</v>
      </c>
      <c r="G60" t="s">
        <v>29</v>
      </c>
      <c r="H60" t="s">
        <v>29</v>
      </c>
      <c r="I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t="s">
        <v>42</v>
      </c>
      <c r="D63" s="10" t="s">
        <v>42</v>
      </c>
      <c r="E63" s="10" t="s">
        <v>42</v>
      </c>
      <c r="F63" s="10" t="s">
        <v>42</v>
      </c>
      <c r="G63" t="s">
        <v>29</v>
      </c>
      <c r="H63" t="s">
        <v>29</v>
      </c>
      <c r="I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61</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4136</v>
      </c>
      <c r="D5" s="3">
        <v>503</v>
      </c>
      <c r="E5" s="3">
        <v>2984</v>
      </c>
      <c r="F5" s="3">
        <v>649</v>
      </c>
    </row>
    <row r="6" spans="1:31" ht="12" customHeight="1" x14ac:dyDescent="0.2">
      <c r="A6" s="24" t="s">
        <v>29</v>
      </c>
      <c r="B6" s="1" t="s">
        <v>8</v>
      </c>
      <c r="C6" s="10">
        <v>114</v>
      </c>
      <c r="D6" s="10">
        <v>48</v>
      </c>
      <c r="E6" s="10">
        <v>18</v>
      </c>
      <c r="F6" s="10">
        <v>48</v>
      </c>
      <c r="G6" t="s">
        <v>29</v>
      </c>
      <c r="H6" t="s">
        <v>29</v>
      </c>
    </row>
    <row r="7" spans="1:31" ht="12" customHeight="1" x14ac:dyDescent="0.2">
      <c r="A7" s="24" t="s">
        <v>29</v>
      </c>
      <c r="B7" s="1" t="s">
        <v>9</v>
      </c>
      <c r="C7" s="10">
        <v>124</v>
      </c>
      <c r="D7" s="10">
        <v>106</v>
      </c>
      <c r="E7" s="10">
        <v>14</v>
      </c>
      <c r="F7" s="10">
        <v>4</v>
      </c>
      <c r="G7" t="s">
        <v>29</v>
      </c>
      <c r="H7" t="s">
        <v>29</v>
      </c>
    </row>
    <row r="8" spans="1:31" ht="12" customHeight="1" x14ac:dyDescent="0.2">
      <c r="A8" s="24" t="s">
        <v>29</v>
      </c>
      <c r="B8" s="1" t="s">
        <v>10</v>
      </c>
      <c r="C8" s="10">
        <v>96</v>
      </c>
      <c r="D8" s="10">
        <v>78</v>
      </c>
      <c r="E8" s="10">
        <v>15</v>
      </c>
      <c r="F8" s="10">
        <v>3</v>
      </c>
      <c r="G8" t="s">
        <v>29</v>
      </c>
      <c r="H8" t="s">
        <v>29</v>
      </c>
    </row>
    <row r="9" spans="1:31" ht="12" customHeight="1" x14ac:dyDescent="0.2">
      <c r="A9" s="24" t="s">
        <v>29</v>
      </c>
      <c r="B9" s="1" t="s">
        <v>11</v>
      </c>
      <c r="C9" s="10">
        <v>84</v>
      </c>
      <c r="D9" s="10">
        <v>52</v>
      </c>
      <c r="E9" s="10">
        <v>31</v>
      </c>
      <c r="F9" s="10">
        <v>1</v>
      </c>
      <c r="G9" t="s">
        <v>29</v>
      </c>
      <c r="H9" t="s">
        <v>29</v>
      </c>
    </row>
    <row r="10" spans="1:31" ht="12" customHeight="1" x14ac:dyDescent="0.2">
      <c r="A10" s="24" t="s">
        <v>29</v>
      </c>
      <c r="B10" s="1" t="s">
        <v>12</v>
      </c>
      <c r="C10" s="10">
        <v>147</v>
      </c>
      <c r="D10" s="10">
        <v>29</v>
      </c>
      <c r="E10" s="10">
        <v>109</v>
      </c>
      <c r="F10" s="10">
        <v>9</v>
      </c>
      <c r="G10" t="s">
        <v>29</v>
      </c>
      <c r="H10" t="s">
        <v>29</v>
      </c>
    </row>
    <row r="11" spans="1:31" ht="12" customHeight="1" x14ac:dyDescent="0.2">
      <c r="A11" s="24" t="s">
        <v>29</v>
      </c>
      <c r="B11" s="1" t="s">
        <v>13</v>
      </c>
      <c r="C11" s="10">
        <v>222</v>
      </c>
      <c r="D11" s="10">
        <v>26</v>
      </c>
      <c r="E11" s="10">
        <v>181</v>
      </c>
      <c r="F11" s="10">
        <v>15</v>
      </c>
      <c r="G11" t="s">
        <v>29</v>
      </c>
      <c r="H11" t="s">
        <v>29</v>
      </c>
    </row>
    <row r="12" spans="1:31" ht="12" customHeight="1" x14ac:dyDescent="0.2">
      <c r="A12" s="24" t="s">
        <v>29</v>
      </c>
      <c r="B12" s="1" t="s">
        <v>14</v>
      </c>
      <c r="C12" s="10">
        <v>281</v>
      </c>
      <c r="D12" s="10">
        <v>33</v>
      </c>
      <c r="E12" s="10">
        <v>233</v>
      </c>
      <c r="F12" s="10">
        <v>15</v>
      </c>
      <c r="G12" t="s">
        <v>29</v>
      </c>
      <c r="H12" t="s">
        <v>29</v>
      </c>
    </row>
    <row r="13" spans="1:31" ht="12" customHeight="1" x14ac:dyDescent="0.2">
      <c r="A13" s="24" t="s">
        <v>29</v>
      </c>
      <c r="B13" s="1" t="s">
        <v>15</v>
      </c>
      <c r="C13" s="10">
        <v>279</v>
      </c>
      <c r="D13" s="10">
        <v>15</v>
      </c>
      <c r="E13" s="10">
        <v>254</v>
      </c>
      <c r="F13" s="10">
        <v>10</v>
      </c>
      <c r="G13" t="s">
        <v>29</v>
      </c>
      <c r="H13" t="s">
        <v>29</v>
      </c>
    </row>
    <row r="14" spans="1:31" ht="12" customHeight="1" x14ac:dyDescent="0.2">
      <c r="A14" s="24" t="s">
        <v>29</v>
      </c>
      <c r="B14" s="1" t="s">
        <v>16</v>
      </c>
      <c r="C14" s="10">
        <v>322</v>
      </c>
      <c r="D14" s="10">
        <v>22</v>
      </c>
      <c r="E14" s="10">
        <v>270</v>
      </c>
      <c r="F14" s="10">
        <v>30</v>
      </c>
      <c r="G14" t="s">
        <v>29</v>
      </c>
      <c r="H14" t="s">
        <v>29</v>
      </c>
    </row>
    <row r="15" spans="1:31" ht="12" customHeight="1" x14ac:dyDescent="0.2">
      <c r="A15" s="24" t="s">
        <v>29</v>
      </c>
      <c r="B15" s="1" t="s">
        <v>17</v>
      </c>
      <c r="C15" s="10">
        <v>334</v>
      </c>
      <c r="D15" s="10">
        <v>21</v>
      </c>
      <c r="E15" s="10">
        <v>278</v>
      </c>
      <c r="F15" s="10">
        <v>35</v>
      </c>
      <c r="G15" t="s">
        <v>29</v>
      </c>
      <c r="H15" t="s">
        <v>29</v>
      </c>
    </row>
    <row r="16" spans="1:31" ht="12" customHeight="1" x14ac:dyDescent="0.2">
      <c r="A16" s="24" t="s">
        <v>29</v>
      </c>
      <c r="B16" s="1" t="s">
        <v>18</v>
      </c>
      <c r="C16" s="10">
        <v>353</v>
      </c>
      <c r="D16" s="10">
        <v>14</v>
      </c>
      <c r="E16" s="10">
        <v>287</v>
      </c>
      <c r="F16" s="10">
        <v>52</v>
      </c>
      <c r="G16" t="s">
        <v>29</v>
      </c>
      <c r="H16" t="s">
        <v>29</v>
      </c>
    </row>
    <row r="17" spans="1:8" ht="12" customHeight="1" x14ac:dyDescent="0.2">
      <c r="A17" s="24" t="s">
        <v>29</v>
      </c>
      <c r="B17" s="1" t="s">
        <v>19</v>
      </c>
      <c r="C17" s="10">
        <v>359</v>
      </c>
      <c r="D17" s="10">
        <v>14</v>
      </c>
      <c r="E17" s="10">
        <v>291</v>
      </c>
      <c r="F17" s="10">
        <v>54</v>
      </c>
      <c r="G17" t="s">
        <v>29</v>
      </c>
      <c r="H17" t="s">
        <v>29</v>
      </c>
    </row>
    <row r="18" spans="1:8" ht="12" customHeight="1" x14ac:dyDescent="0.2">
      <c r="A18" s="24" t="s">
        <v>29</v>
      </c>
      <c r="B18" s="1" t="s">
        <v>20</v>
      </c>
      <c r="C18" s="10">
        <v>337</v>
      </c>
      <c r="D18" s="10">
        <v>12</v>
      </c>
      <c r="E18" s="10">
        <v>267</v>
      </c>
      <c r="F18" s="10">
        <v>58</v>
      </c>
      <c r="G18" t="s">
        <v>29</v>
      </c>
      <c r="H18" t="s">
        <v>29</v>
      </c>
    </row>
    <row r="19" spans="1:8" ht="12" customHeight="1" x14ac:dyDescent="0.2">
      <c r="A19" s="24" t="s">
        <v>29</v>
      </c>
      <c r="B19" s="1" t="s">
        <v>21</v>
      </c>
      <c r="C19" s="10">
        <v>273</v>
      </c>
      <c r="D19" s="10">
        <v>10</v>
      </c>
      <c r="E19" s="10">
        <v>197</v>
      </c>
      <c r="F19" s="10">
        <v>66</v>
      </c>
      <c r="G19" t="s">
        <v>29</v>
      </c>
      <c r="H19" t="s">
        <v>29</v>
      </c>
    </row>
    <row r="20" spans="1:8" ht="12" customHeight="1" x14ac:dyDescent="0.2">
      <c r="A20" s="24" t="s">
        <v>29</v>
      </c>
      <c r="B20" s="1" t="s">
        <v>22</v>
      </c>
      <c r="C20" s="10">
        <v>277</v>
      </c>
      <c r="D20" s="10">
        <v>4</v>
      </c>
      <c r="E20" s="10">
        <v>204</v>
      </c>
      <c r="F20" s="10">
        <v>69</v>
      </c>
      <c r="G20" t="s">
        <v>29</v>
      </c>
      <c r="H20" t="s">
        <v>29</v>
      </c>
    </row>
    <row r="21" spans="1:8" ht="12" customHeight="1" x14ac:dyDescent="0.2">
      <c r="A21" s="24" t="s">
        <v>29</v>
      </c>
      <c r="B21" s="1" t="s">
        <v>23</v>
      </c>
      <c r="C21" s="10">
        <v>266</v>
      </c>
      <c r="D21" s="10">
        <v>8</v>
      </c>
      <c r="E21" s="10">
        <v>181</v>
      </c>
      <c r="F21" s="10">
        <v>77</v>
      </c>
      <c r="G21" t="s">
        <v>29</v>
      </c>
      <c r="H21" t="s">
        <v>29</v>
      </c>
    </row>
    <row r="22" spans="1:8" ht="12" customHeight="1" x14ac:dyDescent="0.2">
      <c r="A22" s="24" t="s">
        <v>29</v>
      </c>
      <c r="B22" s="1" t="s">
        <v>24</v>
      </c>
      <c r="C22" s="10">
        <v>163</v>
      </c>
      <c r="D22" s="10">
        <v>9</v>
      </c>
      <c r="E22" s="10">
        <v>92</v>
      </c>
      <c r="F22" s="10">
        <v>62</v>
      </c>
      <c r="G22" t="s">
        <v>29</v>
      </c>
      <c r="H22" t="s">
        <v>29</v>
      </c>
    </row>
    <row r="23" spans="1:8" ht="12" customHeight="1" x14ac:dyDescent="0.2">
      <c r="A23" s="24" t="s">
        <v>29</v>
      </c>
      <c r="B23" s="1" t="s">
        <v>25</v>
      </c>
      <c r="C23" s="10">
        <v>70</v>
      </c>
      <c r="D23" s="10">
        <v>1</v>
      </c>
      <c r="E23" s="10">
        <v>43</v>
      </c>
      <c r="F23" s="10">
        <v>26</v>
      </c>
      <c r="G23" t="s">
        <v>29</v>
      </c>
      <c r="H23" t="s">
        <v>29</v>
      </c>
    </row>
    <row r="24" spans="1:8" ht="12" customHeight="1" x14ac:dyDescent="0.2">
      <c r="A24" s="24" t="s">
        <v>29</v>
      </c>
      <c r="B24" s="1" t="s">
        <v>26</v>
      </c>
      <c r="C24" s="10">
        <v>35</v>
      </c>
      <c r="D24" s="10">
        <v>1</v>
      </c>
      <c r="E24" s="10">
        <v>19</v>
      </c>
      <c r="F24" s="10">
        <v>15</v>
      </c>
      <c r="G24" t="s">
        <v>29</v>
      </c>
      <c r="H24" t="s">
        <v>29</v>
      </c>
    </row>
    <row r="25" spans="1:8" ht="12" customHeight="1" x14ac:dyDescent="0.2">
      <c r="A25" s="23" t="s">
        <v>27</v>
      </c>
      <c r="B25" s="4" t="s">
        <v>29</v>
      </c>
      <c r="C25" s="3">
        <v>2247</v>
      </c>
      <c r="D25" s="3">
        <v>256</v>
      </c>
      <c r="E25" s="3">
        <v>1579</v>
      </c>
      <c r="F25" s="3">
        <v>412</v>
      </c>
    </row>
    <row r="26" spans="1:8" ht="12" customHeight="1" x14ac:dyDescent="0.2">
      <c r="A26" s="24" t="s">
        <v>29</v>
      </c>
      <c r="B26" s="1" t="s">
        <v>8</v>
      </c>
      <c r="C26" s="10">
        <v>52</v>
      </c>
      <c r="D26" s="10">
        <v>24</v>
      </c>
      <c r="E26" s="10">
        <v>6</v>
      </c>
      <c r="F26" s="10">
        <v>22</v>
      </c>
      <c r="G26" t="s">
        <v>29</v>
      </c>
      <c r="H26" t="s">
        <v>29</v>
      </c>
    </row>
    <row r="27" spans="1:8" ht="12" customHeight="1" x14ac:dyDescent="0.2">
      <c r="A27" s="24" t="s">
        <v>29</v>
      </c>
      <c r="B27" s="1" t="s">
        <v>9</v>
      </c>
      <c r="C27" s="10">
        <v>65</v>
      </c>
      <c r="D27" s="10">
        <v>56</v>
      </c>
      <c r="E27" s="10">
        <v>7</v>
      </c>
      <c r="F27" s="10">
        <v>2</v>
      </c>
      <c r="G27" t="s">
        <v>29</v>
      </c>
      <c r="H27" t="s">
        <v>29</v>
      </c>
    </row>
    <row r="28" spans="1:8" ht="12" customHeight="1" x14ac:dyDescent="0.2">
      <c r="A28" s="24" t="s">
        <v>29</v>
      </c>
      <c r="B28" s="1" t="s">
        <v>10</v>
      </c>
      <c r="C28" s="10">
        <v>40</v>
      </c>
      <c r="D28" s="10">
        <v>33</v>
      </c>
      <c r="E28" s="10">
        <v>6</v>
      </c>
      <c r="F28" s="10">
        <v>1</v>
      </c>
      <c r="G28" t="s">
        <v>29</v>
      </c>
      <c r="H28" t="s">
        <v>29</v>
      </c>
    </row>
    <row r="29" spans="1:8" ht="12" customHeight="1" x14ac:dyDescent="0.2">
      <c r="A29" s="24" t="s">
        <v>29</v>
      </c>
      <c r="B29" s="1" t="s">
        <v>11</v>
      </c>
      <c r="C29" s="10">
        <v>36</v>
      </c>
      <c r="D29" s="10">
        <v>21</v>
      </c>
      <c r="E29" s="10">
        <v>15</v>
      </c>
      <c r="F29" s="10" t="s">
        <v>42</v>
      </c>
      <c r="G29" t="s">
        <v>29</v>
      </c>
      <c r="H29" t="s">
        <v>29</v>
      </c>
    </row>
    <row r="30" spans="1:8" ht="12" customHeight="1" x14ac:dyDescent="0.2">
      <c r="A30" s="24" t="s">
        <v>29</v>
      </c>
      <c r="B30" s="1" t="s">
        <v>12</v>
      </c>
      <c r="C30" s="10">
        <v>77</v>
      </c>
      <c r="D30" s="10">
        <v>16</v>
      </c>
      <c r="E30" s="10">
        <v>55</v>
      </c>
      <c r="F30" s="10">
        <v>6</v>
      </c>
      <c r="G30" t="s">
        <v>29</v>
      </c>
      <c r="H30" t="s">
        <v>29</v>
      </c>
    </row>
    <row r="31" spans="1:8" ht="12" customHeight="1" x14ac:dyDescent="0.2">
      <c r="A31" s="24" t="s">
        <v>29</v>
      </c>
      <c r="B31" s="1" t="s">
        <v>13</v>
      </c>
      <c r="C31" s="10">
        <v>112</v>
      </c>
      <c r="D31" s="10">
        <v>11</v>
      </c>
      <c r="E31" s="10">
        <v>93</v>
      </c>
      <c r="F31" s="10">
        <v>8</v>
      </c>
      <c r="G31" t="s">
        <v>29</v>
      </c>
      <c r="H31" t="s">
        <v>29</v>
      </c>
    </row>
    <row r="32" spans="1:8" ht="12" customHeight="1" x14ac:dyDescent="0.2">
      <c r="A32" s="24" t="s">
        <v>29</v>
      </c>
      <c r="B32" s="1" t="s">
        <v>14</v>
      </c>
      <c r="C32" s="10">
        <v>140</v>
      </c>
      <c r="D32" s="10">
        <v>18</v>
      </c>
      <c r="E32" s="10">
        <v>116</v>
      </c>
      <c r="F32" s="10">
        <v>6</v>
      </c>
      <c r="G32" t="s">
        <v>29</v>
      </c>
      <c r="H32" t="s">
        <v>29</v>
      </c>
    </row>
    <row r="33" spans="1:8" ht="12" customHeight="1" x14ac:dyDescent="0.2">
      <c r="A33" s="24" t="s">
        <v>29</v>
      </c>
      <c r="B33" s="1" t="s">
        <v>15</v>
      </c>
      <c r="C33" s="10">
        <v>152</v>
      </c>
      <c r="D33" s="10">
        <v>9</v>
      </c>
      <c r="E33" s="10">
        <v>139</v>
      </c>
      <c r="F33" s="10">
        <v>4</v>
      </c>
      <c r="G33" t="s">
        <v>29</v>
      </c>
      <c r="H33" t="s">
        <v>29</v>
      </c>
    </row>
    <row r="34" spans="1:8" ht="12" customHeight="1" x14ac:dyDescent="0.2">
      <c r="A34" s="24" t="s">
        <v>29</v>
      </c>
      <c r="B34" s="1" t="s">
        <v>16</v>
      </c>
      <c r="C34" s="10">
        <v>189</v>
      </c>
      <c r="D34" s="10">
        <v>14</v>
      </c>
      <c r="E34" s="10">
        <v>157</v>
      </c>
      <c r="F34" s="10">
        <v>18</v>
      </c>
      <c r="G34" t="s">
        <v>29</v>
      </c>
      <c r="H34" t="s">
        <v>29</v>
      </c>
    </row>
    <row r="35" spans="1:8" ht="12" customHeight="1" x14ac:dyDescent="0.2">
      <c r="A35" s="24" t="s">
        <v>29</v>
      </c>
      <c r="B35" s="1" t="s">
        <v>17</v>
      </c>
      <c r="C35" s="10">
        <v>189</v>
      </c>
      <c r="D35" s="10">
        <v>10</v>
      </c>
      <c r="E35" s="10">
        <v>154</v>
      </c>
      <c r="F35" s="10">
        <v>25</v>
      </c>
      <c r="G35" t="s">
        <v>29</v>
      </c>
      <c r="H35" t="s">
        <v>29</v>
      </c>
    </row>
    <row r="36" spans="1:8" ht="12" customHeight="1" x14ac:dyDescent="0.2">
      <c r="A36" s="24" t="s">
        <v>29</v>
      </c>
      <c r="B36" s="1" t="s">
        <v>18</v>
      </c>
      <c r="C36" s="10">
        <v>208</v>
      </c>
      <c r="D36" s="10">
        <v>11</v>
      </c>
      <c r="E36" s="10">
        <v>162</v>
      </c>
      <c r="F36" s="10">
        <v>35</v>
      </c>
      <c r="G36" t="s">
        <v>29</v>
      </c>
      <c r="H36" t="s">
        <v>29</v>
      </c>
    </row>
    <row r="37" spans="1:8" ht="12" customHeight="1" x14ac:dyDescent="0.2">
      <c r="A37" s="24" t="s">
        <v>29</v>
      </c>
      <c r="B37" s="1" t="s">
        <v>19</v>
      </c>
      <c r="C37" s="10">
        <v>196</v>
      </c>
      <c r="D37" s="10">
        <v>6</v>
      </c>
      <c r="E37" s="10">
        <v>154</v>
      </c>
      <c r="F37" s="10">
        <v>36</v>
      </c>
      <c r="G37" t="s">
        <v>29</v>
      </c>
      <c r="H37" t="s">
        <v>29</v>
      </c>
    </row>
    <row r="38" spans="1:8" ht="12" customHeight="1" x14ac:dyDescent="0.2">
      <c r="A38" s="24" t="s">
        <v>29</v>
      </c>
      <c r="B38" s="1" t="s">
        <v>20</v>
      </c>
      <c r="C38" s="10">
        <v>197</v>
      </c>
      <c r="D38" s="10">
        <v>6</v>
      </c>
      <c r="E38" s="10">
        <v>150</v>
      </c>
      <c r="F38" s="10">
        <v>41</v>
      </c>
      <c r="G38" t="s">
        <v>29</v>
      </c>
      <c r="H38" t="s">
        <v>29</v>
      </c>
    </row>
    <row r="39" spans="1:8" ht="12" customHeight="1" x14ac:dyDescent="0.25">
      <c r="A39" s="24" t="s">
        <v>29</v>
      </c>
      <c r="B39" s="1" t="s">
        <v>21</v>
      </c>
      <c r="C39" s="10">
        <v>156</v>
      </c>
      <c r="D39" s="10">
        <v>8</v>
      </c>
      <c r="E39" s="10">
        <v>105</v>
      </c>
      <c r="F39" s="10">
        <v>43</v>
      </c>
      <c r="G39" t="s">
        <v>29</v>
      </c>
      <c r="H39" t="s">
        <v>29</v>
      </c>
    </row>
    <row r="40" spans="1:8" ht="12" customHeight="1" x14ac:dyDescent="0.2">
      <c r="A40" s="24" t="s">
        <v>29</v>
      </c>
      <c r="B40" s="1" t="s">
        <v>22</v>
      </c>
      <c r="C40" s="10">
        <v>142</v>
      </c>
      <c r="D40" s="10">
        <v>2</v>
      </c>
      <c r="E40" s="10">
        <v>97</v>
      </c>
      <c r="F40" s="10">
        <v>43</v>
      </c>
      <c r="G40" t="s">
        <v>29</v>
      </c>
      <c r="H40" t="s">
        <v>29</v>
      </c>
    </row>
    <row r="41" spans="1:8" ht="12" customHeight="1" x14ac:dyDescent="0.2">
      <c r="A41" s="24" t="s">
        <v>29</v>
      </c>
      <c r="B41" s="1" t="s">
        <v>23</v>
      </c>
      <c r="C41" s="10">
        <v>149</v>
      </c>
      <c r="D41" s="10">
        <v>6</v>
      </c>
      <c r="E41" s="10">
        <v>90</v>
      </c>
      <c r="F41" s="10">
        <v>53</v>
      </c>
      <c r="G41" t="s">
        <v>29</v>
      </c>
      <c r="H41" t="s">
        <v>29</v>
      </c>
    </row>
    <row r="42" spans="1:8" ht="12" customHeight="1" x14ac:dyDescent="0.2">
      <c r="A42" s="24" t="s">
        <v>29</v>
      </c>
      <c r="B42" s="1" t="s">
        <v>24</v>
      </c>
      <c r="C42" s="10">
        <v>84</v>
      </c>
      <c r="D42" s="10">
        <v>5</v>
      </c>
      <c r="E42" s="10">
        <v>34</v>
      </c>
      <c r="F42" s="10">
        <v>45</v>
      </c>
      <c r="G42" t="s">
        <v>29</v>
      </c>
      <c r="H42" t="s">
        <v>29</v>
      </c>
    </row>
    <row r="43" spans="1:8" ht="12" customHeight="1" x14ac:dyDescent="0.2">
      <c r="A43" s="24" t="s">
        <v>29</v>
      </c>
      <c r="B43" s="1" t="s">
        <v>25</v>
      </c>
      <c r="C43" s="10">
        <v>40</v>
      </c>
      <c r="D43" s="10" t="s">
        <v>42</v>
      </c>
      <c r="E43" s="10">
        <v>27</v>
      </c>
      <c r="F43" s="10">
        <v>13</v>
      </c>
      <c r="G43" t="s">
        <v>29</v>
      </c>
      <c r="H43" t="s">
        <v>29</v>
      </c>
    </row>
    <row r="44" spans="1:8" ht="12" customHeight="1" x14ac:dyDescent="0.2">
      <c r="A44" s="24" t="s">
        <v>29</v>
      </c>
      <c r="B44" s="1" t="s">
        <v>26</v>
      </c>
      <c r="C44" s="10">
        <v>23</v>
      </c>
      <c r="D44" s="10" t="s">
        <v>42</v>
      </c>
      <c r="E44" s="10">
        <v>12</v>
      </c>
      <c r="F44" s="10">
        <v>11</v>
      </c>
      <c r="G44" t="s">
        <v>29</v>
      </c>
      <c r="H44" t="s">
        <v>29</v>
      </c>
    </row>
    <row r="45" spans="1:8" ht="12" customHeight="1" x14ac:dyDescent="0.2">
      <c r="A45" s="23" t="s">
        <v>28</v>
      </c>
      <c r="B45" s="4" t="s">
        <v>29</v>
      </c>
      <c r="C45" s="3">
        <v>1889</v>
      </c>
      <c r="D45" s="3">
        <v>247</v>
      </c>
      <c r="E45" s="3">
        <v>1405</v>
      </c>
      <c r="F45" s="3">
        <v>237</v>
      </c>
    </row>
    <row r="46" spans="1:8" ht="12" customHeight="1" x14ac:dyDescent="0.2">
      <c r="A46" s="24" t="s">
        <v>29</v>
      </c>
      <c r="B46" s="1" t="s">
        <v>8</v>
      </c>
      <c r="C46" s="10">
        <v>62</v>
      </c>
      <c r="D46" s="10">
        <v>24</v>
      </c>
      <c r="E46" s="10">
        <v>12</v>
      </c>
      <c r="F46" s="10">
        <v>26</v>
      </c>
      <c r="G46" t="s">
        <v>29</v>
      </c>
      <c r="H46" t="s">
        <v>29</v>
      </c>
    </row>
    <row r="47" spans="1:8" ht="12" customHeight="1" x14ac:dyDescent="0.2">
      <c r="A47" s="24" t="s">
        <v>29</v>
      </c>
      <c r="B47" s="1" t="s">
        <v>9</v>
      </c>
      <c r="C47" s="10">
        <v>59</v>
      </c>
      <c r="D47" s="10">
        <v>50</v>
      </c>
      <c r="E47" s="10">
        <v>7</v>
      </c>
      <c r="F47" s="10">
        <v>2</v>
      </c>
      <c r="G47" t="s">
        <v>29</v>
      </c>
      <c r="H47" t="s">
        <v>29</v>
      </c>
    </row>
    <row r="48" spans="1:8" ht="12" customHeight="1" x14ac:dyDescent="0.2">
      <c r="A48" s="24" t="s">
        <v>29</v>
      </c>
      <c r="B48" s="1" t="s">
        <v>10</v>
      </c>
      <c r="C48" s="10">
        <v>56</v>
      </c>
      <c r="D48" s="10">
        <v>45</v>
      </c>
      <c r="E48" s="10">
        <v>9</v>
      </c>
      <c r="F48" s="10">
        <v>2</v>
      </c>
      <c r="G48" t="s">
        <v>29</v>
      </c>
      <c r="H48" t="s">
        <v>29</v>
      </c>
    </row>
    <row r="49" spans="1:8" ht="12" customHeight="1" x14ac:dyDescent="0.2">
      <c r="A49" s="24" t="s">
        <v>29</v>
      </c>
      <c r="B49" s="1" t="s">
        <v>11</v>
      </c>
      <c r="C49" s="10">
        <v>48</v>
      </c>
      <c r="D49" s="10">
        <v>31</v>
      </c>
      <c r="E49" s="10">
        <v>16</v>
      </c>
      <c r="F49" s="10">
        <v>1</v>
      </c>
      <c r="G49" t="s">
        <v>29</v>
      </c>
      <c r="H49" t="s">
        <v>29</v>
      </c>
    </row>
    <row r="50" spans="1:8" ht="12" customHeight="1" x14ac:dyDescent="0.2">
      <c r="A50" s="24" t="s">
        <v>29</v>
      </c>
      <c r="B50" s="1" t="s">
        <v>12</v>
      </c>
      <c r="C50" s="10">
        <v>70</v>
      </c>
      <c r="D50" s="10">
        <v>13</v>
      </c>
      <c r="E50" s="10">
        <v>54</v>
      </c>
      <c r="F50" s="10">
        <v>3</v>
      </c>
      <c r="G50" t="s">
        <v>29</v>
      </c>
      <c r="H50" t="s">
        <v>29</v>
      </c>
    </row>
    <row r="51" spans="1:8" ht="12" customHeight="1" x14ac:dyDescent="0.2">
      <c r="A51" s="24" t="s">
        <v>29</v>
      </c>
      <c r="B51" s="1" t="s">
        <v>13</v>
      </c>
      <c r="C51" s="10">
        <v>110</v>
      </c>
      <c r="D51" s="10">
        <v>15</v>
      </c>
      <c r="E51" s="10">
        <v>88</v>
      </c>
      <c r="F51" s="10">
        <v>7</v>
      </c>
      <c r="G51" t="s">
        <v>29</v>
      </c>
      <c r="H51" t="s">
        <v>29</v>
      </c>
    </row>
    <row r="52" spans="1:8" ht="12" customHeight="1" x14ac:dyDescent="0.2">
      <c r="A52" s="24" t="s">
        <v>29</v>
      </c>
      <c r="B52" s="1" t="s">
        <v>14</v>
      </c>
      <c r="C52" s="10">
        <v>141</v>
      </c>
      <c r="D52" s="10">
        <v>15</v>
      </c>
      <c r="E52" s="10">
        <v>117</v>
      </c>
      <c r="F52" s="10">
        <v>9</v>
      </c>
      <c r="G52" t="s">
        <v>29</v>
      </c>
      <c r="H52" t="s">
        <v>29</v>
      </c>
    </row>
    <row r="53" spans="1:8" ht="12" customHeight="1" x14ac:dyDescent="0.2">
      <c r="A53" s="24" t="s">
        <v>29</v>
      </c>
      <c r="B53" s="1" t="s">
        <v>15</v>
      </c>
      <c r="C53" s="10">
        <v>127</v>
      </c>
      <c r="D53" s="10">
        <v>6</v>
      </c>
      <c r="E53" s="10">
        <v>115</v>
      </c>
      <c r="F53" s="10">
        <v>6</v>
      </c>
      <c r="G53" t="s">
        <v>29</v>
      </c>
      <c r="H53" t="s">
        <v>29</v>
      </c>
    </row>
    <row r="54" spans="1:8" ht="12" customHeight="1" x14ac:dyDescent="0.2">
      <c r="A54" s="24" t="s">
        <v>29</v>
      </c>
      <c r="B54" s="1" t="s">
        <v>16</v>
      </c>
      <c r="C54" s="10">
        <v>133</v>
      </c>
      <c r="D54" s="10">
        <v>8</v>
      </c>
      <c r="E54" s="10">
        <v>113</v>
      </c>
      <c r="F54" s="10">
        <v>12</v>
      </c>
      <c r="G54" t="s">
        <v>29</v>
      </c>
      <c r="H54" t="s">
        <v>29</v>
      </c>
    </row>
    <row r="55" spans="1:8" ht="12" customHeight="1" x14ac:dyDescent="0.2">
      <c r="A55" s="24" t="s">
        <v>29</v>
      </c>
      <c r="B55" s="1" t="s">
        <v>17</v>
      </c>
      <c r="C55" s="10">
        <v>145</v>
      </c>
      <c r="D55" s="10">
        <v>11</v>
      </c>
      <c r="E55" s="10">
        <v>124</v>
      </c>
      <c r="F55" s="10">
        <v>10</v>
      </c>
      <c r="G55" t="s">
        <v>29</v>
      </c>
      <c r="H55" t="s">
        <v>29</v>
      </c>
    </row>
    <row r="56" spans="1:8" ht="12" customHeight="1" x14ac:dyDescent="0.2">
      <c r="A56" s="24" t="s">
        <v>29</v>
      </c>
      <c r="B56" s="1" t="s">
        <v>18</v>
      </c>
      <c r="C56" s="10">
        <v>145</v>
      </c>
      <c r="D56" s="10">
        <v>3</v>
      </c>
      <c r="E56" s="10">
        <v>125</v>
      </c>
      <c r="F56" s="10">
        <v>17</v>
      </c>
      <c r="G56" t="s">
        <v>29</v>
      </c>
      <c r="H56" t="s">
        <v>29</v>
      </c>
    </row>
    <row r="57" spans="1:8" ht="12" customHeight="1" x14ac:dyDescent="0.2">
      <c r="A57" s="24" t="s">
        <v>29</v>
      </c>
      <c r="B57" s="1" t="s">
        <v>19</v>
      </c>
      <c r="C57" s="10">
        <v>163</v>
      </c>
      <c r="D57" s="10">
        <v>8</v>
      </c>
      <c r="E57" s="10">
        <v>137</v>
      </c>
      <c r="F57" s="10">
        <v>18</v>
      </c>
      <c r="G57" t="s">
        <v>29</v>
      </c>
      <c r="H57" t="s">
        <v>29</v>
      </c>
    </row>
    <row r="58" spans="1:8" ht="12" customHeight="1" x14ac:dyDescent="0.2">
      <c r="A58" s="24" t="s">
        <v>29</v>
      </c>
      <c r="B58" s="1" t="s">
        <v>20</v>
      </c>
      <c r="C58" s="10">
        <v>140</v>
      </c>
      <c r="D58" s="10">
        <v>6</v>
      </c>
      <c r="E58" s="10">
        <v>117</v>
      </c>
      <c r="F58" s="10">
        <v>17</v>
      </c>
      <c r="G58" t="s">
        <v>29</v>
      </c>
      <c r="H58" t="s">
        <v>29</v>
      </c>
    </row>
    <row r="59" spans="1:8" ht="12" customHeight="1" x14ac:dyDescent="0.2">
      <c r="A59" s="24" t="s">
        <v>29</v>
      </c>
      <c r="B59" s="1" t="s">
        <v>21</v>
      </c>
      <c r="C59" s="10">
        <v>117</v>
      </c>
      <c r="D59" s="10">
        <v>2</v>
      </c>
      <c r="E59" s="10">
        <v>92</v>
      </c>
      <c r="F59" s="10">
        <v>23</v>
      </c>
      <c r="G59" t="s">
        <v>29</v>
      </c>
      <c r="H59" t="s">
        <v>29</v>
      </c>
    </row>
    <row r="60" spans="1:8" ht="12" customHeight="1" x14ac:dyDescent="0.2">
      <c r="A60" s="24" t="s">
        <v>29</v>
      </c>
      <c r="B60" s="1" t="s">
        <v>22</v>
      </c>
      <c r="C60" s="10">
        <v>135</v>
      </c>
      <c r="D60" s="10">
        <v>2</v>
      </c>
      <c r="E60" s="10">
        <v>107</v>
      </c>
      <c r="F60" s="10">
        <v>26</v>
      </c>
      <c r="G60" t="s">
        <v>29</v>
      </c>
      <c r="H60" t="s">
        <v>29</v>
      </c>
    </row>
    <row r="61" spans="1:8" ht="12" customHeight="1" x14ac:dyDescent="0.2">
      <c r="A61" s="24" t="s">
        <v>29</v>
      </c>
      <c r="B61" s="1" t="s">
        <v>23</v>
      </c>
      <c r="C61" s="10">
        <v>117</v>
      </c>
      <c r="D61" s="10">
        <v>2</v>
      </c>
      <c r="E61" s="10">
        <v>91</v>
      </c>
      <c r="F61" s="10">
        <v>24</v>
      </c>
      <c r="G61" t="s">
        <v>29</v>
      </c>
      <c r="H61" t="s">
        <v>29</v>
      </c>
    </row>
    <row r="62" spans="1:8" ht="12" customHeight="1" x14ac:dyDescent="0.2">
      <c r="A62" s="24" t="s">
        <v>29</v>
      </c>
      <c r="B62" s="1" t="s">
        <v>24</v>
      </c>
      <c r="C62" s="10">
        <v>79</v>
      </c>
      <c r="D62" s="10">
        <v>4</v>
      </c>
      <c r="E62" s="10">
        <v>58</v>
      </c>
      <c r="F62" s="10">
        <v>17</v>
      </c>
      <c r="G62" t="s">
        <v>29</v>
      </c>
      <c r="H62" t="s">
        <v>29</v>
      </c>
    </row>
    <row r="63" spans="1:8" ht="12" customHeight="1" x14ac:dyDescent="0.2">
      <c r="A63" s="24" t="s">
        <v>29</v>
      </c>
      <c r="B63" s="1" t="s">
        <v>25</v>
      </c>
      <c r="C63" s="10">
        <v>30</v>
      </c>
      <c r="D63" s="10">
        <v>1</v>
      </c>
      <c r="E63" s="10">
        <v>16</v>
      </c>
      <c r="F63" s="10">
        <v>13</v>
      </c>
      <c r="G63" t="s">
        <v>29</v>
      </c>
      <c r="H63" t="s">
        <v>29</v>
      </c>
    </row>
    <row r="64" spans="1:8" ht="12" customHeight="1" x14ac:dyDescent="0.2">
      <c r="A64" s="25" t="s">
        <v>29</v>
      </c>
      <c r="B64" s="7" t="s">
        <v>26</v>
      </c>
      <c r="C64" s="6">
        <v>12</v>
      </c>
      <c r="D64" s="6">
        <v>1</v>
      </c>
      <c r="E64" s="6">
        <v>7</v>
      </c>
      <c r="F64" s="6">
        <v>4</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62</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131</v>
      </c>
      <c r="D5" s="3">
        <v>22</v>
      </c>
      <c r="E5" s="3">
        <v>95</v>
      </c>
      <c r="F5" s="3">
        <v>14</v>
      </c>
    </row>
    <row r="6" spans="1:31" ht="12" customHeight="1" x14ac:dyDescent="0.2">
      <c r="A6" s="24" t="s">
        <v>29</v>
      </c>
      <c r="B6" s="1" t="s">
        <v>8</v>
      </c>
      <c r="C6" s="10">
        <v>3</v>
      </c>
      <c r="D6" s="10" t="s">
        <v>42</v>
      </c>
      <c r="E6" s="10" t="s">
        <v>42</v>
      </c>
      <c r="F6" s="10">
        <v>3</v>
      </c>
      <c r="G6" t="s">
        <v>29</v>
      </c>
      <c r="H6" t="s">
        <v>29</v>
      </c>
    </row>
    <row r="7" spans="1:31" ht="12" customHeight="1" x14ac:dyDescent="0.2">
      <c r="A7" s="24" t="s">
        <v>29</v>
      </c>
      <c r="B7" s="1" t="s">
        <v>9</v>
      </c>
      <c r="C7" s="10">
        <v>7</v>
      </c>
      <c r="D7" s="10">
        <v>4</v>
      </c>
      <c r="E7" s="10">
        <v>2</v>
      </c>
      <c r="F7" s="10">
        <v>1</v>
      </c>
      <c r="G7" t="s">
        <v>29</v>
      </c>
      <c r="H7" t="s">
        <v>29</v>
      </c>
    </row>
    <row r="8" spans="1:31" ht="12" customHeight="1" x14ac:dyDescent="0.2">
      <c r="A8" s="24" t="s">
        <v>29</v>
      </c>
      <c r="B8" s="1" t="s">
        <v>10</v>
      </c>
      <c r="C8" s="10">
        <v>10</v>
      </c>
      <c r="D8" s="10">
        <v>5</v>
      </c>
      <c r="E8" s="10">
        <v>4</v>
      </c>
      <c r="F8" s="10">
        <v>1</v>
      </c>
      <c r="G8" t="s">
        <v>29</v>
      </c>
      <c r="H8" t="s">
        <v>29</v>
      </c>
    </row>
    <row r="9" spans="1:31" ht="12" customHeight="1" x14ac:dyDescent="0.2">
      <c r="A9" s="24" t="s">
        <v>29</v>
      </c>
      <c r="B9" s="1" t="s">
        <v>11</v>
      </c>
      <c r="C9" s="10">
        <v>9</v>
      </c>
      <c r="D9" s="10">
        <v>6</v>
      </c>
      <c r="E9" s="10">
        <v>2</v>
      </c>
      <c r="F9" s="10">
        <v>1</v>
      </c>
      <c r="G9" t="s">
        <v>29</v>
      </c>
      <c r="H9" t="s">
        <v>29</v>
      </c>
    </row>
    <row r="10" spans="1:31" ht="12" customHeight="1" x14ac:dyDescent="0.2">
      <c r="A10" s="24" t="s">
        <v>29</v>
      </c>
      <c r="B10" s="1" t="s">
        <v>12</v>
      </c>
      <c r="C10" s="10">
        <v>8</v>
      </c>
      <c r="D10" s="10">
        <v>2</v>
      </c>
      <c r="E10" s="10">
        <v>5</v>
      </c>
      <c r="F10" s="10">
        <v>1</v>
      </c>
      <c r="G10" t="s">
        <v>29</v>
      </c>
      <c r="H10" t="s">
        <v>29</v>
      </c>
    </row>
    <row r="11" spans="1:31" ht="12" customHeight="1" x14ac:dyDescent="0.2">
      <c r="A11" s="24" t="s">
        <v>29</v>
      </c>
      <c r="B11" s="1" t="s">
        <v>13</v>
      </c>
      <c r="C11" s="10">
        <v>5</v>
      </c>
      <c r="D11" s="10" t="s">
        <v>42</v>
      </c>
      <c r="E11" s="10">
        <v>5</v>
      </c>
      <c r="F11" s="10" t="s">
        <v>42</v>
      </c>
      <c r="G11" t="s">
        <v>29</v>
      </c>
      <c r="H11" t="s">
        <v>29</v>
      </c>
    </row>
    <row r="12" spans="1:31" ht="12" customHeight="1" x14ac:dyDescent="0.2">
      <c r="A12" s="24" t="s">
        <v>29</v>
      </c>
      <c r="B12" s="1" t="s">
        <v>14</v>
      </c>
      <c r="C12" s="10">
        <v>12</v>
      </c>
      <c r="D12" s="10" t="s">
        <v>42</v>
      </c>
      <c r="E12" s="10">
        <v>11</v>
      </c>
      <c r="F12" s="10">
        <v>1</v>
      </c>
      <c r="G12" t="s">
        <v>29</v>
      </c>
      <c r="H12" t="s">
        <v>29</v>
      </c>
    </row>
    <row r="13" spans="1:31" ht="12" customHeight="1" x14ac:dyDescent="0.2">
      <c r="A13" s="24" t="s">
        <v>29</v>
      </c>
      <c r="B13" s="1" t="s">
        <v>15</v>
      </c>
      <c r="C13" s="10">
        <v>20</v>
      </c>
      <c r="D13" s="10">
        <v>1</v>
      </c>
      <c r="E13" s="10">
        <v>18</v>
      </c>
      <c r="F13" s="10">
        <v>1</v>
      </c>
      <c r="G13" t="s">
        <v>29</v>
      </c>
      <c r="H13" t="s">
        <v>29</v>
      </c>
    </row>
    <row r="14" spans="1:31" ht="12" customHeight="1" x14ac:dyDescent="0.2">
      <c r="A14" s="24" t="s">
        <v>29</v>
      </c>
      <c r="B14" s="1" t="s">
        <v>16</v>
      </c>
      <c r="C14" s="10">
        <v>16</v>
      </c>
      <c r="D14" s="10">
        <v>3</v>
      </c>
      <c r="E14" s="10">
        <v>13</v>
      </c>
      <c r="F14" s="10" t="s">
        <v>42</v>
      </c>
      <c r="G14" t="s">
        <v>29</v>
      </c>
      <c r="H14" t="s">
        <v>29</v>
      </c>
    </row>
    <row r="15" spans="1:31" ht="12" customHeight="1" x14ac:dyDescent="0.2">
      <c r="A15" s="24" t="s">
        <v>29</v>
      </c>
      <c r="B15" s="1" t="s">
        <v>17</v>
      </c>
      <c r="C15" s="10">
        <v>5</v>
      </c>
      <c r="D15" s="10">
        <v>1</v>
      </c>
      <c r="E15" s="10">
        <v>4</v>
      </c>
      <c r="F15" s="10" t="s">
        <v>42</v>
      </c>
      <c r="G15" t="s">
        <v>29</v>
      </c>
      <c r="H15" t="s">
        <v>29</v>
      </c>
    </row>
    <row r="16" spans="1:31" ht="12" customHeight="1" x14ac:dyDescent="0.2">
      <c r="A16" s="24" t="s">
        <v>29</v>
      </c>
      <c r="B16" s="1" t="s">
        <v>18</v>
      </c>
      <c r="C16" s="10">
        <v>3</v>
      </c>
      <c r="D16" s="10" t="s">
        <v>42</v>
      </c>
      <c r="E16" s="10">
        <v>3</v>
      </c>
      <c r="F16" s="10" t="s">
        <v>42</v>
      </c>
      <c r="G16" t="s">
        <v>29</v>
      </c>
      <c r="H16" t="s">
        <v>29</v>
      </c>
    </row>
    <row r="17" spans="1:9" ht="12" customHeight="1" x14ac:dyDescent="0.2">
      <c r="A17" s="24" t="s">
        <v>29</v>
      </c>
      <c r="B17" s="1" t="s">
        <v>19</v>
      </c>
      <c r="C17" s="10">
        <v>12</v>
      </c>
      <c r="D17" s="10" t="s">
        <v>42</v>
      </c>
      <c r="E17" s="10">
        <v>10</v>
      </c>
      <c r="F17" s="10">
        <v>2</v>
      </c>
      <c r="G17" t="s">
        <v>29</v>
      </c>
      <c r="H17" t="s">
        <v>29</v>
      </c>
    </row>
    <row r="18" spans="1:9" ht="12" customHeight="1" x14ac:dyDescent="0.2">
      <c r="A18" s="24" t="s">
        <v>29</v>
      </c>
      <c r="B18" s="1" t="s">
        <v>20</v>
      </c>
      <c r="C18" s="10">
        <v>10</v>
      </c>
      <c r="D18" s="10" t="s">
        <v>42</v>
      </c>
      <c r="E18" s="10">
        <v>10</v>
      </c>
      <c r="F18" s="10" t="s">
        <v>42</v>
      </c>
      <c r="G18" t="s">
        <v>29</v>
      </c>
      <c r="H18" t="s">
        <v>29</v>
      </c>
    </row>
    <row r="19" spans="1:9" ht="12" customHeight="1" x14ac:dyDescent="0.2">
      <c r="A19" s="24" t="s">
        <v>29</v>
      </c>
      <c r="B19" s="1" t="s">
        <v>21</v>
      </c>
      <c r="C19" s="10">
        <v>4</v>
      </c>
      <c r="D19" s="10" t="s">
        <v>42</v>
      </c>
      <c r="E19" s="10">
        <v>4</v>
      </c>
      <c r="F19" s="10" t="s">
        <v>42</v>
      </c>
      <c r="G19" t="s">
        <v>29</v>
      </c>
      <c r="H19" t="s">
        <v>29</v>
      </c>
    </row>
    <row r="20" spans="1:9" ht="12" customHeight="1" x14ac:dyDescent="0.2">
      <c r="A20" s="24" t="s">
        <v>29</v>
      </c>
      <c r="B20" s="1" t="s">
        <v>22</v>
      </c>
      <c r="C20" s="10">
        <v>5</v>
      </c>
      <c r="D20" s="10" t="s">
        <v>42</v>
      </c>
      <c r="E20" s="10">
        <v>3</v>
      </c>
      <c r="F20" s="10">
        <v>2</v>
      </c>
      <c r="G20" t="s">
        <v>29</v>
      </c>
      <c r="H20" t="s">
        <v>29</v>
      </c>
    </row>
    <row r="21" spans="1:9" ht="12" customHeight="1" x14ac:dyDescent="0.2">
      <c r="A21" s="24" t="s">
        <v>29</v>
      </c>
      <c r="B21" s="1" t="s">
        <v>23</v>
      </c>
      <c r="C21" s="10">
        <v>2</v>
      </c>
      <c r="D21" s="10" t="s">
        <v>42</v>
      </c>
      <c r="E21" s="10">
        <v>1</v>
      </c>
      <c r="F21" s="10">
        <v>1</v>
      </c>
      <c r="G21" t="s">
        <v>29</v>
      </c>
      <c r="H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t="s">
        <v>42</v>
      </c>
      <c r="D23" s="10" t="s">
        <v>42</v>
      </c>
      <c r="E23" s="10" t="s">
        <v>42</v>
      </c>
      <c r="F23" s="10" t="s">
        <v>42</v>
      </c>
      <c r="G23" t="s">
        <v>29</v>
      </c>
      <c r="H23" t="s">
        <v>29</v>
      </c>
      <c r="I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77</v>
      </c>
      <c r="D25" s="3">
        <v>13</v>
      </c>
      <c r="E25" s="3">
        <v>56</v>
      </c>
      <c r="F25" s="3">
        <v>8</v>
      </c>
    </row>
    <row r="26" spans="1:9" ht="12" customHeight="1" x14ac:dyDescent="0.2">
      <c r="A26" s="24" t="s">
        <v>29</v>
      </c>
      <c r="B26" s="1" t="s">
        <v>8</v>
      </c>
      <c r="C26" s="10">
        <v>2</v>
      </c>
      <c r="D26" s="10" t="s">
        <v>42</v>
      </c>
      <c r="E26" s="10" t="s">
        <v>42</v>
      </c>
      <c r="F26" s="10">
        <v>2</v>
      </c>
      <c r="G26" t="s">
        <v>29</v>
      </c>
      <c r="H26" t="s">
        <v>29</v>
      </c>
    </row>
    <row r="27" spans="1:9" ht="12" customHeight="1" x14ac:dyDescent="0.2">
      <c r="A27" s="24" t="s">
        <v>29</v>
      </c>
      <c r="B27" s="1" t="s">
        <v>9</v>
      </c>
      <c r="C27" s="10">
        <v>5</v>
      </c>
      <c r="D27" s="10">
        <v>3</v>
      </c>
      <c r="E27" s="10">
        <v>1</v>
      </c>
      <c r="F27" s="10">
        <v>1</v>
      </c>
      <c r="G27" t="s">
        <v>29</v>
      </c>
      <c r="H27" t="s">
        <v>29</v>
      </c>
    </row>
    <row r="28" spans="1:9" ht="12" customHeight="1" x14ac:dyDescent="0.2">
      <c r="A28" s="24" t="s">
        <v>29</v>
      </c>
      <c r="B28" s="1" t="s">
        <v>10</v>
      </c>
      <c r="C28" s="10">
        <v>5</v>
      </c>
      <c r="D28" s="10">
        <v>2</v>
      </c>
      <c r="E28" s="10">
        <v>2</v>
      </c>
      <c r="F28" s="10">
        <v>1</v>
      </c>
      <c r="G28" t="s">
        <v>29</v>
      </c>
      <c r="H28" t="s">
        <v>29</v>
      </c>
    </row>
    <row r="29" spans="1:9" ht="12" customHeight="1" x14ac:dyDescent="0.2">
      <c r="A29" s="24" t="s">
        <v>29</v>
      </c>
      <c r="B29" s="1" t="s">
        <v>11</v>
      </c>
      <c r="C29" s="10">
        <v>7</v>
      </c>
      <c r="D29" s="10">
        <v>5</v>
      </c>
      <c r="E29" s="10">
        <v>2</v>
      </c>
      <c r="F29" s="10" t="s">
        <v>42</v>
      </c>
      <c r="G29" t="s">
        <v>29</v>
      </c>
      <c r="H29" t="s">
        <v>29</v>
      </c>
    </row>
    <row r="30" spans="1:9" ht="12" customHeight="1" x14ac:dyDescent="0.2">
      <c r="A30" s="24" t="s">
        <v>29</v>
      </c>
      <c r="B30" s="1" t="s">
        <v>12</v>
      </c>
      <c r="C30" s="10">
        <v>3</v>
      </c>
      <c r="D30" s="10" t="s">
        <v>42</v>
      </c>
      <c r="E30" s="10">
        <v>3</v>
      </c>
      <c r="F30" s="10" t="s">
        <v>42</v>
      </c>
      <c r="G30" t="s">
        <v>29</v>
      </c>
      <c r="H30" t="s">
        <v>29</v>
      </c>
    </row>
    <row r="31" spans="1:9" ht="12" customHeight="1" x14ac:dyDescent="0.2">
      <c r="A31" s="24" t="s">
        <v>29</v>
      </c>
      <c r="B31" s="1" t="s">
        <v>13</v>
      </c>
      <c r="C31" s="10">
        <v>5</v>
      </c>
      <c r="D31" s="10" t="s">
        <v>42</v>
      </c>
      <c r="E31" s="10">
        <v>5</v>
      </c>
      <c r="F31" s="10" t="s">
        <v>42</v>
      </c>
      <c r="G31" t="s">
        <v>29</v>
      </c>
      <c r="H31" t="s">
        <v>29</v>
      </c>
    </row>
    <row r="32" spans="1:9" ht="12" customHeight="1" x14ac:dyDescent="0.2">
      <c r="A32" s="24" t="s">
        <v>29</v>
      </c>
      <c r="B32" s="1" t="s">
        <v>14</v>
      </c>
      <c r="C32" s="10">
        <v>9</v>
      </c>
      <c r="D32" s="10" t="s">
        <v>42</v>
      </c>
      <c r="E32" s="10">
        <v>8</v>
      </c>
      <c r="F32" s="10">
        <v>1</v>
      </c>
      <c r="G32" t="s">
        <v>29</v>
      </c>
      <c r="H32" t="s">
        <v>29</v>
      </c>
    </row>
    <row r="33" spans="1:9" ht="12" customHeight="1" x14ac:dyDescent="0.2">
      <c r="A33" s="24" t="s">
        <v>29</v>
      </c>
      <c r="B33" s="1" t="s">
        <v>15</v>
      </c>
      <c r="C33" s="10">
        <v>13</v>
      </c>
      <c r="D33" s="10" t="s">
        <v>42</v>
      </c>
      <c r="E33" s="10">
        <v>12</v>
      </c>
      <c r="F33" s="10">
        <v>1</v>
      </c>
      <c r="G33" t="s">
        <v>29</v>
      </c>
      <c r="H33" t="s">
        <v>29</v>
      </c>
    </row>
    <row r="34" spans="1:9" ht="12" customHeight="1" x14ac:dyDescent="0.2">
      <c r="A34" s="24" t="s">
        <v>29</v>
      </c>
      <c r="B34" s="1" t="s">
        <v>16</v>
      </c>
      <c r="C34" s="10">
        <v>9</v>
      </c>
      <c r="D34" s="10">
        <v>2</v>
      </c>
      <c r="E34" s="10">
        <v>7</v>
      </c>
      <c r="F34" s="10" t="s">
        <v>42</v>
      </c>
      <c r="G34" t="s">
        <v>29</v>
      </c>
      <c r="H34" t="s">
        <v>29</v>
      </c>
    </row>
    <row r="35" spans="1:9" ht="12" customHeight="1" x14ac:dyDescent="0.2">
      <c r="A35" s="24" t="s">
        <v>29</v>
      </c>
      <c r="B35" s="1" t="s">
        <v>17</v>
      </c>
      <c r="C35" s="10">
        <v>3</v>
      </c>
      <c r="D35" s="10">
        <v>1</v>
      </c>
      <c r="E35" s="10">
        <v>2</v>
      </c>
      <c r="F35" s="10" t="s">
        <v>42</v>
      </c>
      <c r="G35" t="s">
        <v>29</v>
      </c>
      <c r="H35" t="s">
        <v>29</v>
      </c>
    </row>
    <row r="36" spans="1:9" ht="12" customHeight="1" x14ac:dyDescent="0.2">
      <c r="A36" s="24" t="s">
        <v>29</v>
      </c>
      <c r="B36" s="1" t="s">
        <v>18</v>
      </c>
      <c r="C36" s="10">
        <v>1</v>
      </c>
      <c r="D36" s="10" t="s">
        <v>42</v>
      </c>
      <c r="E36" s="10">
        <v>1</v>
      </c>
      <c r="F36" s="10" t="s">
        <v>42</v>
      </c>
      <c r="G36" t="s">
        <v>29</v>
      </c>
      <c r="H36" t="s">
        <v>29</v>
      </c>
    </row>
    <row r="37" spans="1:9" ht="12" customHeight="1" x14ac:dyDescent="0.2">
      <c r="A37" s="24" t="s">
        <v>29</v>
      </c>
      <c r="B37" s="1" t="s">
        <v>19</v>
      </c>
      <c r="C37" s="10">
        <v>4</v>
      </c>
      <c r="D37" s="10" t="s">
        <v>42</v>
      </c>
      <c r="E37" s="10">
        <v>4</v>
      </c>
      <c r="F37" s="10" t="s">
        <v>42</v>
      </c>
      <c r="G37" t="s">
        <v>29</v>
      </c>
      <c r="H37" t="s">
        <v>29</v>
      </c>
    </row>
    <row r="38" spans="1:9" ht="12" customHeight="1" x14ac:dyDescent="0.2">
      <c r="A38" s="24" t="s">
        <v>29</v>
      </c>
      <c r="B38" s="1" t="s">
        <v>20</v>
      </c>
      <c r="C38" s="10">
        <v>6</v>
      </c>
      <c r="D38" s="10" t="s">
        <v>42</v>
      </c>
      <c r="E38" s="10">
        <v>6</v>
      </c>
      <c r="F38" s="10" t="s">
        <v>42</v>
      </c>
      <c r="G38" t="s">
        <v>29</v>
      </c>
      <c r="H38" t="s">
        <v>29</v>
      </c>
    </row>
    <row r="39" spans="1:9" ht="12" customHeight="1" x14ac:dyDescent="0.25">
      <c r="A39" s="24" t="s">
        <v>29</v>
      </c>
      <c r="B39" s="1" t="s">
        <v>21</v>
      </c>
      <c r="C39" s="10">
        <v>1</v>
      </c>
      <c r="D39" s="10" t="s">
        <v>42</v>
      </c>
      <c r="E39" s="10">
        <v>1</v>
      </c>
      <c r="F39" s="10" t="s">
        <v>42</v>
      </c>
      <c r="G39" t="s">
        <v>29</v>
      </c>
      <c r="H39" t="s">
        <v>29</v>
      </c>
    </row>
    <row r="40" spans="1:9" ht="12" customHeight="1" x14ac:dyDescent="0.2">
      <c r="A40" s="24" t="s">
        <v>29</v>
      </c>
      <c r="B40" s="1" t="s">
        <v>22</v>
      </c>
      <c r="C40" s="10">
        <v>2</v>
      </c>
      <c r="D40" s="10" t="s">
        <v>42</v>
      </c>
      <c r="E40" s="10">
        <v>1</v>
      </c>
      <c r="F40" s="10">
        <v>1</v>
      </c>
      <c r="G40" t="s">
        <v>29</v>
      </c>
      <c r="H40" t="s">
        <v>29</v>
      </c>
    </row>
    <row r="41" spans="1:9" ht="12" customHeight="1" x14ac:dyDescent="0.2">
      <c r="A41" s="24" t="s">
        <v>29</v>
      </c>
      <c r="B41" s="1" t="s">
        <v>23</v>
      </c>
      <c r="C41" s="10">
        <v>2</v>
      </c>
      <c r="D41" s="10" t="s">
        <v>42</v>
      </c>
      <c r="E41" s="10">
        <v>1</v>
      </c>
      <c r="F41" s="10">
        <v>1</v>
      </c>
      <c r="G41" t="s">
        <v>29</v>
      </c>
      <c r="H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54</v>
      </c>
      <c r="D45" s="3">
        <v>9</v>
      </c>
      <c r="E45" s="3">
        <v>39</v>
      </c>
      <c r="F45" s="3">
        <v>6</v>
      </c>
    </row>
    <row r="46" spans="1:9" ht="12" customHeight="1" x14ac:dyDescent="0.2">
      <c r="A46" s="24" t="s">
        <v>29</v>
      </c>
      <c r="B46" s="1" t="s">
        <v>8</v>
      </c>
      <c r="C46" s="10">
        <v>1</v>
      </c>
      <c r="D46" s="10" t="s">
        <v>42</v>
      </c>
      <c r="E46" s="10" t="s">
        <v>42</v>
      </c>
      <c r="F46" s="10">
        <v>1</v>
      </c>
      <c r="G46" t="s">
        <v>29</v>
      </c>
      <c r="H46" t="s">
        <v>29</v>
      </c>
    </row>
    <row r="47" spans="1:9" ht="12" customHeight="1" x14ac:dyDescent="0.2">
      <c r="A47" s="24" t="s">
        <v>29</v>
      </c>
      <c r="B47" s="1" t="s">
        <v>9</v>
      </c>
      <c r="C47" s="10">
        <v>2</v>
      </c>
      <c r="D47" s="10">
        <v>1</v>
      </c>
      <c r="E47" s="10">
        <v>1</v>
      </c>
      <c r="F47" s="10" t="s">
        <v>42</v>
      </c>
      <c r="G47" t="s">
        <v>29</v>
      </c>
      <c r="H47" t="s">
        <v>29</v>
      </c>
    </row>
    <row r="48" spans="1:9" ht="12" customHeight="1" x14ac:dyDescent="0.2">
      <c r="A48" s="24" t="s">
        <v>29</v>
      </c>
      <c r="B48" s="1" t="s">
        <v>10</v>
      </c>
      <c r="C48" s="10">
        <v>5</v>
      </c>
      <c r="D48" s="10">
        <v>3</v>
      </c>
      <c r="E48" s="10">
        <v>2</v>
      </c>
      <c r="F48" s="10" t="s">
        <v>42</v>
      </c>
      <c r="G48" t="s">
        <v>29</v>
      </c>
      <c r="H48" t="s">
        <v>29</v>
      </c>
    </row>
    <row r="49" spans="1:9" ht="12" customHeight="1" x14ac:dyDescent="0.2">
      <c r="A49" s="24" t="s">
        <v>29</v>
      </c>
      <c r="B49" s="1" t="s">
        <v>11</v>
      </c>
      <c r="C49" s="10">
        <v>2</v>
      </c>
      <c r="D49" s="10">
        <v>1</v>
      </c>
      <c r="E49" s="10" t="s">
        <v>42</v>
      </c>
      <c r="F49" s="10">
        <v>1</v>
      </c>
      <c r="G49" t="s">
        <v>29</v>
      </c>
      <c r="H49" t="s">
        <v>29</v>
      </c>
    </row>
    <row r="50" spans="1:9" ht="12" customHeight="1" x14ac:dyDescent="0.2">
      <c r="A50" s="24" t="s">
        <v>29</v>
      </c>
      <c r="B50" s="1" t="s">
        <v>12</v>
      </c>
      <c r="C50" s="10">
        <v>5</v>
      </c>
      <c r="D50" s="10">
        <v>2</v>
      </c>
      <c r="E50" s="10">
        <v>2</v>
      </c>
      <c r="F50" s="10">
        <v>1</v>
      </c>
      <c r="G50" t="s">
        <v>29</v>
      </c>
      <c r="H50" t="s">
        <v>29</v>
      </c>
    </row>
    <row r="51" spans="1:9" ht="12" customHeight="1" x14ac:dyDescent="0.2">
      <c r="A51" s="24" t="s">
        <v>29</v>
      </c>
      <c r="B51" s="1" t="s">
        <v>13</v>
      </c>
      <c r="C51" s="10" t="s">
        <v>42</v>
      </c>
      <c r="D51" s="10" t="s">
        <v>42</v>
      </c>
      <c r="E51" s="10" t="s">
        <v>42</v>
      </c>
      <c r="F51" s="10" t="s">
        <v>42</v>
      </c>
      <c r="G51" t="s">
        <v>29</v>
      </c>
      <c r="H51" t="s">
        <v>29</v>
      </c>
      <c r="I51" t="s">
        <v>29</v>
      </c>
    </row>
    <row r="52" spans="1:9" ht="12" customHeight="1" x14ac:dyDescent="0.2">
      <c r="A52" s="24" t="s">
        <v>29</v>
      </c>
      <c r="B52" s="1" t="s">
        <v>14</v>
      </c>
      <c r="C52" s="10">
        <v>3</v>
      </c>
      <c r="D52" s="10" t="s">
        <v>42</v>
      </c>
      <c r="E52" s="10">
        <v>3</v>
      </c>
      <c r="F52" s="10" t="s">
        <v>42</v>
      </c>
      <c r="G52" t="s">
        <v>29</v>
      </c>
      <c r="H52" t="s">
        <v>29</v>
      </c>
    </row>
    <row r="53" spans="1:9" ht="12" customHeight="1" x14ac:dyDescent="0.2">
      <c r="A53" s="24" t="s">
        <v>29</v>
      </c>
      <c r="B53" s="1" t="s">
        <v>15</v>
      </c>
      <c r="C53" s="10">
        <v>7</v>
      </c>
      <c r="D53" s="10">
        <v>1</v>
      </c>
      <c r="E53" s="10">
        <v>6</v>
      </c>
      <c r="F53" s="10" t="s">
        <v>42</v>
      </c>
      <c r="G53" t="s">
        <v>29</v>
      </c>
      <c r="H53" t="s">
        <v>29</v>
      </c>
    </row>
    <row r="54" spans="1:9" ht="12" customHeight="1" x14ac:dyDescent="0.2">
      <c r="A54" s="24" t="s">
        <v>29</v>
      </c>
      <c r="B54" s="1" t="s">
        <v>16</v>
      </c>
      <c r="C54" s="10">
        <v>7</v>
      </c>
      <c r="D54" s="10">
        <v>1</v>
      </c>
      <c r="E54" s="10">
        <v>6</v>
      </c>
      <c r="F54" s="10" t="s">
        <v>42</v>
      </c>
      <c r="G54" t="s">
        <v>29</v>
      </c>
      <c r="H54" t="s">
        <v>29</v>
      </c>
    </row>
    <row r="55" spans="1:9" ht="12" customHeight="1" x14ac:dyDescent="0.2">
      <c r="A55" s="24" t="s">
        <v>29</v>
      </c>
      <c r="B55" s="1" t="s">
        <v>17</v>
      </c>
      <c r="C55" s="10">
        <v>2</v>
      </c>
      <c r="D55" s="10" t="s">
        <v>42</v>
      </c>
      <c r="E55" s="10">
        <v>2</v>
      </c>
      <c r="F55" s="10" t="s">
        <v>42</v>
      </c>
      <c r="G55" t="s">
        <v>29</v>
      </c>
      <c r="H55" t="s">
        <v>29</v>
      </c>
    </row>
    <row r="56" spans="1:9" ht="12" customHeight="1" x14ac:dyDescent="0.2">
      <c r="A56" s="24" t="s">
        <v>29</v>
      </c>
      <c r="B56" s="1" t="s">
        <v>18</v>
      </c>
      <c r="C56" s="10">
        <v>2</v>
      </c>
      <c r="D56" s="10" t="s">
        <v>42</v>
      </c>
      <c r="E56" s="10">
        <v>2</v>
      </c>
      <c r="F56" s="10" t="s">
        <v>42</v>
      </c>
      <c r="G56" t="s">
        <v>29</v>
      </c>
      <c r="H56" t="s">
        <v>29</v>
      </c>
    </row>
    <row r="57" spans="1:9" ht="12" customHeight="1" x14ac:dyDescent="0.2">
      <c r="A57" s="24" t="s">
        <v>29</v>
      </c>
      <c r="B57" s="1" t="s">
        <v>19</v>
      </c>
      <c r="C57" s="10">
        <v>8</v>
      </c>
      <c r="D57" s="10" t="s">
        <v>42</v>
      </c>
      <c r="E57" s="10">
        <v>6</v>
      </c>
      <c r="F57" s="10">
        <v>2</v>
      </c>
      <c r="G57" t="s">
        <v>29</v>
      </c>
      <c r="H57" t="s">
        <v>29</v>
      </c>
    </row>
    <row r="58" spans="1:9" ht="12" customHeight="1" x14ac:dyDescent="0.2">
      <c r="A58" s="24" t="s">
        <v>29</v>
      </c>
      <c r="B58" s="1" t="s">
        <v>20</v>
      </c>
      <c r="C58" s="10">
        <v>4</v>
      </c>
      <c r="D58" s="10" t="s">
        <v>42</v>
      </c>
      <c r="E58" s="10">
        <v>4</v>
      </c>
      <c r="F58" s="10" t="s">
        <v>42</v>
      </c>
      <c r="G58" t="s">
        <v>29</v>
      </c>
      <c r="H58" t="s">
        <v>29</v>
      </c>
    </row>
    <row r="59" spans="1:9" ht="12" customHeight="1" x14ac:dyDescent="0.2">
      <c r="A59" s="24" t="s">
        <v>29</v>
      </c>
      <c r="B59" s="1" t="s">
        <v>21</v>
      </c>
      <c r="C59" s="10">
        <v>3</v>
      </c>
      <c r="D59" s="10" t="s">
        <v>42</v>
      </c>
      <c r="E59" s="10">
        <v>3</v>
      </c>
      <c r="F59" s="10" t="s">
        <v>42</v>
      </c>
      <c r="G59" t="s">
        <v>29</v>
      </c>
      <c r="H59" t="s">
        <v>29</v>
      </c>
    </row>
    <row r="60" spans="1:9" ht="12" customHeight="1" x14ac:dyDescent="0.2">
      <c r="A60" s="24" t="s">
        <v>29</v>
      </c>
      <c r="B60" s="1" t="s">
        <v>22</v>
      </c>
      <c r="C60" s="10">
        <v>3</v>
      </c>
      <c r="D60" s="10" t="s">
        <v>42</v>
      </c>
      <c r="E60" s="10">
        <v>2</v>
      </c>
      <c r="F60" s="10">
        <v>1</v>
      </c>
      <c r="G60" t="s">
        <v>29</v>
      </c>
      <c r="H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t="s">
        <v>42</v>
      </c>
      <c r="D63" s="10" t="s">
        <v>42</v>
      </c>
      <c r="E63" s="10" t="s">
        <v>42</v>
      </c>
      <c r="F63" s="10" t="s">
        <v>42</v>
      </c>
      <c r="G63" t="s">
        <v>29</v>
      </c>
      <c r="H63" t="s">
        <v>29</v>
      </c>
      <c r="I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E68"/>
  <sheetViews>
    <sheetView showGridLines="0" zoomScaleNormal="100" workbookViewId="0">
      <selection sqref="A1:F1"/>
    </sheetView>
  </sheetViews>
  <sheetFormatPr baseColWidth="10" defaultRowHeight="11.25" x14ac:dyDescent="0.2"/>
  <cols>
    <col min="1" max="1" width="23.83203125" customWidth="1"/>
    <col min="2" max="2" width="24.33203125" customWidth="1"/>
    <col min="3" max="3" width="12.83203125" customWidth="1"/>
    <col min="4" max="4" width="14" customWidth="1"/>
    <col min="5" max="5" width="15.83203125" customWidth="1"/>
    <col min="6" max="6" width="13.3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9" customHeight="1" x14ac:dyDescent="0.2">
      <c r="A2" s="18" t="s">
        <v>63</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171</v>
      </c>
      <c r="D5" s="3">
        <v>34</v>
      </c>
      <c r="E5" s="3">
        <v>125</v>
      </c>
      <c r="F5" s="3">
        <v>12</v>
      </c>
    </row>
    <row r="6" spans="1:31" ht="12" customHeight="1" x14ac:dyDescent="0.2">
      <c r="A6" s="24" t="s">
        <v>29</v>
      </c>
      <c r="B6" s="1" t="s">
        <v>8</v>
      </c>
      <c r="C6" s="10">
        <v>7</v>
      </c>
      <c r="D6" s="10">
        <v>1</v>
      </c>
      <c r="E6" s="10">
        <v>3</v>
      </c>
      <c r="F6" s="10">
        <v>3</v>
      </c>
      <c r="G6" t="s">
        <v>29</v>
      </c>
      <c r="H6" t="s">
        <v>29</v>
      </c>
    </row>
    <row r="7" spans="1:31" ht="12" customHeight="1" x14ac:dyDescent="0.2">
      <c r="A7" s="24" t="s">
        <v>29</v>
      </c>
      <c r="B7" s="1" t="s">
        <v>9</v>
      </c>
      <c r="C7" s="10">
        <v>12</v>
      </c>
      <c r="D7" s="10">
        <v>12</v>
      </c>
      <c r="E7" s="10" t="s">
        <v>42</v>
      </c>
      <c r="F7" s="10" t="s">
        <v>42</v>
      </c>
      <c r="G7" t="s">
        <v>29</v>
      </c>
      <c r="H7" t="s">
        <v>29</v>
      </c>
    </row>
    <row r="8" spans="1:31" ht="12" customHeight="1" x14ac:dyDescent="0.2">
      <c r="A8" s="24" t="s">
        <v>29</v>
      </c>
      <c r="B8" s="1" t="s">
        <v>10</v>
      </c>
      <c r="C8" s="10">
        <v>7</v>
      </c>
      <c r="D8" s="10">
        <v>4</v>
      </c>
      <c r="E8" s="10">
        <v>3</v>
      </c>
      <c r="F8" s="10" t="s">
        <v>42</v>
      </c>
      <c r="G8" t="s">
        <v>29</v>
      </c>
      <c r="H8" t="s">
        <v>29</v>
      </c>
    </row>
    <row r="9" spans="1:31" ht="12" customHeight="1" x14ac:dyDescent="0.2">
      <c r="A9" s="24" t="s">
        <v>29</v>
      </c>
      <c r="B9" s="1" t="s">
        <v>11</v>
      </c>
      <c r="C9" s="10">
        <v>8</v>
      </c>
      <c r="D9" s="10">
        <v>6</v>
      </c>
      <c r="E9" s="10">
        <v>2</v>
      </c>
      <c r="F9" s="10" t="s">
        <v>42</v>
      </c>
      <c r="G9" t="s">
        <v>29</v>
      </c>
      <c r="H9" t="s">
        <v>29</v>
      </c>
    </row>
    <row r="10" spans="1:31" ht="12" customHeight="1" x14ac:dyDescent="0.2">
      <c r="A10" s="24" t="s">
        <v>29</v>
      </c>
      <c r="B10" s="1" t="s">
        <v>12</v>
      </c>
      <c r="C10" s="10">
        <v>7</v>
      </c>
      <c r="D10" s="10">
        <v>2</v>
      </c>
      <c r="E10" s="10">
        <v>4</v>
      </c>
      <c r="F10" s="10">
        <v>1</v>
      </c>
      <c r="G10" t="s">
        <v>29</v>
      </c>
      <c r="H10" t="s">
        <v>29</v>
      </c>
    </row>
    <row r="11" spans="1:31" ht="12" customHeight="1" x14ac:dyDescent="0.2">
      <c r="A11" s="24" t="s">
        <v>29</v>
      </c>
      <c r="B11" s="1" t="s">
        <v>13</v>
      </c>
      <c r="C11" s="10">
        <v>8</v>
      </c>
      <c r="D11" s="10" t="s">
        <v>42</v>
      </c>
      <c r="E11" s="10">
        <v>8</v>
      </c>
      <c r="F11" s="10" t="s">
        <v>42</v>
      </c>
      <c r="G11" t="s">
        <v>29</v>
      </c>
      <c r="H11" t="s">
        <v>29</v>
      </c>
    </row>
    <row r="12" spans="1:31" ht="12" customHeight="1" x14ac:dyDescent="0.2">
      <c r="A12" s="24" t="s">
        <v>29</v>
      </c>
      <c r="B12" s="1" t="s">
        <v>14</v>
      </c>
      <c r="C12" s="10">
        <v>11</v>
      </c>
      <c r="D12" s="10">
        <v>2</v>
      </c>
      <c r="E12" s="10">
        <v>9</v>
      </c>
      <c r="F12" s="10" t="s">
        <v>42</v>
      </c>
      <c r="G12" t="s">
        <v>29</v>
      </c>
      <c r="H12" t="s">
        <v>29</v>
      </c>
    </row>
    <row r="13" spans="1:31" ht="12" customHeight="1" x14ac:dyDescent="0.2">
      <c r="A13" s="24" t="s">
        <v>29</v>
      </c>
      <c r="B13" s="1" t="s">
        <v>15</v>
      </c>
      <c r="C13" s="10">
        <v>20</v>
      </c>
      <c r="D13" s="10">
        <v>3</v>
      </c>
      <c r="E13" s="10">
        <v>17</v>
      </c>
      <c r="F13" s="10" t="s">
        <v>42</v>
      </c>
      <c r="G13" t="s">
        <v>29</v>
      </c>
      <c r="H13" t="s">
        <v>29</v>
      </c>
    </row>
    <row r="14" spans="1:31" ht="12" customHeight="1" x14ac:dyDescent="0.2">
      <c r="A14" s="24" t="s">
        <v>29</v>
      </c>
      <c r="B14" s="1" t="s">
        <v>16</v>
      </c>
      <c r="C14" s="10">
        <v>8</v>
      </c>
      <c r="D14" s="10" t="s">
        <v>42</v>
      </c>
      <c r="E14" s="10">
        <v>8</v>
      </c>
      <c r="F14" s="10" t="s">
        <v>42</v>
      </c>
      <c r="G14" t="s">
        <v>29</v>
      </c>
      <c r="H14" t="s">
        <v>29</v>
      </c>
    </row>
    <row r="15" spans="1:31" ht="12" customHeight="1" x14ac:dyDescent="0.2">
      <c r="A15" s="24" t="s">
        <v>29</v>
      </c>
      <c r="B15" s="1" t="s">
        <v>17</v>
      </c>
      <c r="C15" s="10">
        <v>15</v>
      </c>
      <c r="D15" s="10" t="s">
        <v>42</v>
      </c>
      <c r="E15" s="10">
        <v>15</v>
      </c>
      <c r="F15" s="10" t="s">
        <v>42</v>
      </c>
      <c r="G15" t="s">
        <v>29</v>
      </c>
      <c r="H15" t="s">
        <v>29</v>
      </c>
    </row>
    <row r="16" spans="1:31" ht="12" customHeight="1" x14ac:dyDescent="0.2">
      <c r="A16" s="24" t="s">
        <v>29</v>
      </c>
      <c r="B16" s="1" t="s">
        <v>18</v>
      </c>
      <c r="C16" s="10">
        <v>11</v>
      </c>
      <c r="D16" s="10">
        <v>1</v>
      </c>
      <c r="E16" s="10">
        <v>9</v>
      </c>
      <c r="F16" s="10">
        <v>1</v>
      </c>
      <c r="G16" t="s">
        <v>29</v>
      </c>
      <c r="H16" t="s">
        <v>29</v>
      </c>
    </row>
    <row r="17" spans="1:8" ht="12" customHeight="1" x14ac:dyDescent="0.2">
      <c r="A17" s="24" t="s">
        <v>29</v>
      </c>
      <c r="B17" s="1" t="s">
        <v>19</v>
      </c>
      <c r="C17" s="10">
        <v>7</v>
      </c>
      <c r="D17" s="10" t="s">
        <v>42</v>
      </c>
      <c r="E17" s="10">
        <v>6</v>
      </c>
      <c r="F17" s="10">
        <v>1</v>
      </c>
      <c r="G17" t="s">
        <v>29</v>
      </c>
      <c r="H17" t="s">
        <v>29</v>
      </c>
    </row>
    <row r="18" spans="1:8" ht="12" customHeight="1" x14ac:dyDescent="0.2">
      <c r="A18" s="24" t="s">
        <v>29</v>
      </c>
      <c r="B18" s="1" t="s">
        <v>20</v>
      </c>
      <c r="C18" s="10">
        <v>14</v>
      </c>
      <c r="D18" s="10">
        <v>2</v>
      </c>
      <c r="E18" s="10">
        <v>11</v>
      </c>
      <c r="F18" s="10">
        <v>1</v>
      </c>
      <c r="G18" t="s">
        <v>29</v>
      </c>
      <c r="H18" t="s">
        <v>29</v>
      </c>
    </row>
    <row r="19" spans="1:8" ht="12" customHeight="1" x14ac:dyDescent="0.2">
      <c r="A19" s="24" t="s">
        <v>29</v>
      </c>
      <c r="B19" s="1" t="s">
        <v>21</v>
      </c>
      <c r="C19" s="10">
        <v>12</v>
      </c>
      <c r="D19" s="10" t="s">
        <v>42</v>
      </c>
      <c r="E19" s="10">
        <v>11</v>
      </c>
      <c r="F19" s="10">
        <v>1</v>
      </c>
      <c r="G19" t="s">
        <v>29</v>
      </c>
      <c r="H19" t="s">
        <v>29</v>
      </c>
    </row>
    <row r="20" spans="1:8" ht="12" customHeight="1" x14ac:dyDescent="0.2">
      <c r="A20" s="24" t="s">
        <v>29</v>
      </c>
      <c r="B20" s="1" t="s">
        <v>22</v>
      </c>
      <c r="C20" s="10">
        <v>2</v>
      </c>
      <c r="D20" s="10" t="s">
        <v>42</v>
      </c>
      <c r="E20" s="10">
        <v>1</v>
      </c>
      <c r="F20" s="10">
        <v>1</v>
      </c>
      <c r="G20" t="s">
        <v>29</v>
      </c>
      <c r="H20" t="s">
        <v>29</v>
      </c>
    </row>
    <row r="21" spans="1:8" ht="12" customHeight="1" x14ac:dyDescent="0.2">
      <c r="A21" s="24" t="s">
        <v>29</v>
      </c>
      <c r="B21" s="1" t="s">
        <v>23</v>
      </c>
      <c r="C21" s="10">
        <v>9</v>
      </c>
      <c r="D21" s="10" t="s">
        <v>42</v>
      </c>
      <c r="E21" s="10">
        <v>8</v>
      </c>
      <c r="F21" s="10">
        <v>1</v>
      </c>
      <c r="G21" t="s">
        <v>29</v>
      </c>
      <c r="H21" t="s">
        <v>29</v>
      </c>
    </row>
    <row r="22" spans="1:8" ht="12" customHeight="1" x14ac:dyDescent="0.2">
      <c r="A22" s="24" t="s">
        <v>29</v>
      </c>
      <c r="B22" s="1" t="s">
        <v>24</v>
      </c>
      <c r="C22" s="10">
        <v>5</v>
      </c>
      <c r="D22" s="10" t="s">
        <v>42</v>
      </c>
      <c r="E22" s="10">
        <v>4</v>
      </c>
      <c r="F22" s="10">
        <v>1</v>
      </c>
      <c r="G22" t="s">
        <v>29</v>
      </c>
      <c r="H22" t="s">
        <v>29</v>
      </c>
    </row>
    <row r="23" spans="1:8" ht="12" customHeight="1" x14ac:dyDescent="0.2">
      <c r="A23" s="24" t="s">
        <v>29</v>
      </c>
      <c r="B23" s="1" t="s">
        <v>25</v>
      </c>
      <c r="C23" s="10">
        <v>5</v>
      </c>
      <c r="D23" s="10">
        <v>1</v>
      </c>
      <c r="E23" s="10">
        <v>3</v>
      </c>
      <c r="F23" s="10">
        <v>1</v>
      </c>
      <c r="G23" t="s">
        <v>29</v>
      </c>
      <c r="H23" t="s">
        <v>29</v>
      </c>
    </row>
    <row r="24" spans="1:8" ht="12" customHeight="1" x14ac:dyDescent="0.2">
      <c r="A24" s="24" t="s">
        <v>29</v>
      </c>
      <c r="B24" s="1" t="s">
        <v>26</v>
      </c>
      <c r="C24" s="10">
        <v>3</v>
      </c>
      <c r="D24" s="10" t="s">
        <v>42</v>
      </c>
      <c r="E24" s="10">
        <v>3</v>
      </c>
      <c r="F24" s="10" t="s">
        <v>42</v>
      </c>
      <c r="G24" t="s">
        <v>29</v>
      </c>
      <c r="H24" t="s">
        <v>29</v>
      </c>
    </row>
    <row r="25" spans="1:8" ht="12" customHeight="1" x14ac:dyDescent="0.2">
      <c r="A25" s="23" t="s">
        <v>27</v>
      </c>
      <c r="B25" s="4" t="s">
        <v>29</v>
      </c>
      <c r="C25" s="3">
        <v>83</v>
      </c>
      <c r="D25" s="3">
        <v>21</v>
      </c>
      <c r="E25" s="3">
        <v>57</v>
      </c>
      <c r="F25" s="3">
        <v>5</v>
      </c>
    </row>
    <row r="26" spans="1:8" ht="12" customHeight="1" x14ac:dyDescent="0.2">
      <c r="A26" s="24" t="s">
        <v>29</v>
      </c>
      <c r="B26" s="1" t="s">
        <v>8</v>
      </c>
      <c r="C26" s="10">
        <v>1</v>
      </c>
      <c r="D26" s="10" t="s">
        <v>42</v>
      </c>
      <c r="E26" s="10" t="s">
        <v>42</v>
      </c>
      <c r="F26" s="10">
        <v>1</v>
      </c>
      <c r="G26" t="s">
        <v>29</v>
      </c>
      <c r="H26" t="s">
        <v>29</v>
      </c>
    </row>
    <row r="27" spans="1:8" ht="12" customHeight="1" x14ac:dyDescent="0.2">
      <c r="A27" s="24" t="s">
        <v>29</v>
      </c>
      <c r="B27" s="1" t="s">
        <v>9</v>
      </c>
      <c r="C27" s="10">
        <v>9</v>
      </c>
      <c r="D27" s="10">
        <v>9</v>
      </c>
      <c r="E27" s="10" t="s">
        <v>42</v>
      </c>
      <c r="F27" s="10" t="s">
        <v>42</v>
      </c>
      <c r="G27" t="s">
        <v>29</v>
      </c>
      <c r="H27" t="s">
        <v>29</v>
      </c>
    </row>
    <row r="28" spans="1:8" ht="12" customHeight="1" x14ac:dyDescent="0.2">
      <c r="A28" s="24" t="s">
        <v>29</v>
      </c>
      <c r="B28" s="1" t="s">
        <v>10</v>
      </c>
      <c r="C28" s="10">
        <v>3</v>
      </c>
      <c r="D28" s="10">
        <v>2</v>
      </c>
      <c r="E28" s="10">
        <v>1</v>
      </c>
      <c r="F28" s="10" t="s">
        <v>42</v>
      </c>
      <c r="G28" t="s">
        <v>29</v>
      </c>
      <c r="H28" t="s">
        <v>29</v>
      </c>
    </row>
    <row r="29" spans="1:8" ht="12" customHeight="1" x14ac:dyDescent="0.2">
      <c r="A29" s="24" t="s">
        <v>29</v>
      </c>
      <c r="B29" s="1" t="s">
        <v>11</v>
      </c>
      <c r="C29" s="10">
        <v>7</v>
      </c>
      <c r="D29" s="10">
        <v>5</v>
      </c>
      <c r="E29" s="10">
        <v>2</v>
      </c>
      <c r="F29" s="10" t="s">
        <v>42</v>
      </c>
      <c r="G29" t="s">
        <v>29</v>
      </c>
      <c r="H29" t="s">
        <v>29</v>
      </c>
    </row>
    <row r="30" spans="1:8" ht="12" customHeight="1" x14ac:dyDescent="0.2">
      <c r="A30" s="24" t="s">
        <v>29</v>
      </c>
      <c r="B30" s="1" t="s">
        <v>12</v>
      </c>
      <c r="C30" s="10">
        <v>4</v>
      </c>
      <c r="D30" s="10" t="s">
        <v>42</v>
      </c>
      <c r="E30" s="10">
        <v>3</v>
      </c>
      <c r="F30" s="10">
        <v>1</v>
      </c>
      <c r="G30" t="s">
        <v>29</v>
      </c>
      <c r="H30" t="s">
        <v>29</v>
      </c>
    </row>
    <row r="31" spans="1:8" ht="12" customHeight="1" x14ac:dyDescent="0.2">
      <c r="A31" s="24" t="s">
        <v>29</v>
      </c>
      <c r="B31" s="1" t="s">
        <v>13</v>
      </c>
      <c r="C31" s="10">
        <v>2</v>
      </c>
      <c r="D31" s="10" t="s">
        <v>42</v>
      </c>
      <c r="E31" s="10">
        <v>2</v>
      </c>
      <c r="F31" s="10" t="s">
        <v>42</v>
      </c>
      <c r="G31" t="s">
        <v>29</v>
      </c>
      <c r="H31" t="s">
        <v>29</v>
      </c>
    </row>
    <row r="32" spans="1:8" ht="12" customHeight="1" x14ac:dyDescent="0.2">
      <c r="A32" s="24" t="s">
        <v>29</v>
      </c>
      <c r="B32" s="1" t="s">
        <v>14</v>
      </c>
      <c r="C32" s="10">
        <v>5</v>
      </c>
      <c r="D32" s="10">
        <v>1</v>
      </c>
      <c r="E32" s="10">
        <v>4</v>
      </c>
      <c r="F32" s="10" t="s">
        <v>42</v>
      </c>
      <c r="G32" t="s">
        <v>29</v>
      </c>
      <c r="H32" t="s">
        <v>29</v>
      </c>
    </row>
    <row r="33" spans="1:9" ht="12" customHeight="1" x14ac:dyDescent="0.2">
      <c r="A33" s="24" t="s">
        <v>29</v>
      </c>
      <c r="B33" s="1" t="s">
        <v>15</v>
      </c>
      <c r="C33" s="10">
        <v>14</v>
      </c>
      <c r="D33" s="10">
        <v>2</v>
      </c>
      <c r="E33" s="10">
        <v>12</v>
      </c>
      <c r="F33" s="10" t="s">
        <v>42</v>
      </c>
      <c r="G33" t="s">
        <v>29</v>
      </c>
      <c r="H33" t="s">
        <v>29</v>
      </c>
    </row>
    <row r="34" spans="1:9" ht="12" customHeight="1" x14ac:dyDescent="0.2">
      <c r="A34" s="24" t="s">
        <v>29</v>
      </c>
      <c r="B34" s="1" t="s">
        <v>16</v>
      </c>
      <c r="C34" s="10">
        <v>3</v>
      </c>
      <c r="D34" s="10" t="s">
        <v>42</v>
      </c>
      <c r="E34" s="10">
        <v>3</v>
      </c>
      <c r="F34" s="10" t="s">
        <v>42</v>
      </c>
      <c r="G34" t="s">
        <v>29</v>
      </c>
      <c r="H34" t="s">
        <v>29</v>
      </c>
    </row>
    <row r="35" spans="1:9" ht="12" customHeight="1" x14ac:dyDescent="0.2">
      <c r="A35" s="24" t="s">
        <v>29</v>
      </c>
      <c r="B35" s="1" t="s">
        <v>17</v>
      </c>
      <c r="C35" s="10">
        <v>6</v>
      </c>
      <c r="D35" s="10" t="s">
        <v>42</v>
      </c>
      <c r="E35" s="10">
        <v>6</v>
      </c>
      <c r="F35" s="10" t="s">
        <v>42</v>
      </c>
      <c r="G35" t="s">
        <v>29</v>
      </c>
      <c r="H35" t="s">
        <v>29</v>
      </c>
    </row>
    <row r="36" spans="1:9" ht="12" customHeight="1" x14ac:dyDescent="0.2">
      <c r="A36" s="24" t="s">
        <v>29</v>
      </c>
      <c r="B36" s="1" t="s">
        <v>18</v>
      </c>
      <c r="C36" s="10">
        <v>5</v>
      </c>
      <c r="D36" s="10">
        <v>1</v>
      </c>
      <c r="E36" s="10">
        <v>3</v>
      </c>
      <c r="F36" s="10">
        <v>1</v>
      </c>
      <c r="G36" t="s">
        <v>29</v>
      </c>
      <c r="H36" t="s">
        <v>29</v>
      </c>
    </row>
    <row r="37" spans="1:9" ht="12" customHeight="1" x14ac:dyDescent="0.2">
      <c r="A37" s="24" t="s">
        <v>29</v>
      </c>
      <c r="B37" s="1" t="s">
        <v>19</v>
      </c>
      <c r="C37" s="10">
        <v>3</v>
      </c>
      <c r="D37" s="10" t="s">
        <v>42</v>
      </c>
      <c r="E37" s="10">
        <v>3</v>
      </c>
      <c r="F37" s="10" t="s">
        <v>42</v>
      </c>
      <c r="G37" t="s">
        <v>29</v>
      </c>
      <c r="H37" t="s">
        <v>29</v>
      </c>
    </row>
    <row r="38" spans="1:9" ht="12" customHeight="1" x14ac:dyDescent="0.2">
      <c r="A38" s="24" t="s">
        <v>29</v>
      </c>
      <c r="B38" s="1" t="s">
        <v>20</v>
      </c>
      <c r="C38" s="10">
        <v>9</v>
      </c>
      <c r="D38" s="10">
        <v>1</v>
      </c>
      <c r="E38" s="10">
        <v>7</v>
      </c>
      <c r="F38" s="10">
        <v>1</v>
      </c>
      <c r="G38" t="s">
        <v>29</v>
      </c>
      <c r="H38" t="s">
        <v>29</v>
      </c>
    </row>
    <row r="39" spans="1:9" ht="12" customHeight="1" x14ac:dyDescent="0.25">
      <c r="A39" s="24" t="s">
        <v>29</v>
      </c>
      <c r="B39" s="1" t="s">
        <v>21</v>
      </c>
      <c r="C39" s="10">
        <v>5</v>
      </c>
      <c r="D39" s="10" t="s">
        <v>42</v>
      </c>
      <c r="E39" s="10">
        <v>4</v>
      </c>
      <c r="F39" s="10">
        <v>1</v>
      </c>
      <c r="G39" t="s">
        <v>29</v>
      </c>
      <c r="H39" t="s">
        <v>29</v>
      </c>
    </row>
    <row r="40" spans="1:9" ht="12" customHeight="1" x14ac:dyDescent="0.2">
      <c r="A40" s="24" t="s">
        <v>29</v>
      </c>
      <c r="B40" s="1" t="s">
        <v>22</v>
      </c>
      <c r="C40" s="10">
        <v>1</v>
      </c>
      <c r="D40" s="10" t="s">
        <v>42</v>
      </c>
      <c r="E40" s="10">
        <v>1</v>
      </c>
      <c r="F40" s="10" t="s">
        <v>42</v>
      </c>
      <c r="G40" t="s">
        <v>29</v>
      </c>
      <c r="H40" t="s">
        <v>29</v>
      </c>
    </row>
    <row r="41" spans="1:9" ht="12" customHeight="1" x14ac:dyDescent="0.2">
      <c r="A41" s="24" t="s">
        <v>29</v>
      </c>
      <c r="B41" s="1" t="s">
        <v>23</v>
      </c>
      <c r="C41" s="10">
        <v>3</v>
      </c>
      <c r="D41" s="10" t="s">
        <v>42</v>
      </c>
      <c r="E41" s="10">
        <v>3</v>
      </c>
      <c r="F41" s="10" t="s">
        <v>42</v>
      </c>
      <c r="G41" t="s">
        <v>29</v>
      </c>
      <c r="H41" t="s">
        <v>29</v>
      </c>
    </row>
    <row r="42" spans="1:9" ht="12" customHeight="1" x14ac:dyDescent="0.2">
      <c r="A42" s="24" t="s">
        <v>29</v>
      </c>
      <c r="B42" s="1" t="s">
        <v>24</v>
      </c>
      <c r="C42" s="10">
        <v>3</v>
      </c>
      <c r="D42" s="10" t="s">
        <v>42</v>
      </c>
      <c r="E42" s="10">
        <v>3</v>
      </c>
      <c r="F42" s="10" t="s">
        <v>42</v>
      </c>
      <c r="G42" t="s">
        <v>29</v>
      </c>
      <c r="H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88</v>
      </c>
      <c r="D45" s="3">
        <v>13</v>
      </c>
      <c r="E45" s="3">
        <v>68</v>
      </c>
      <c r="F45" s="3">
        <v>7</v>
      </c>
    </row>
    <row r="46" spans="1:9" ht="12" customHeight="1" x14ac:dyDescent="0.2">
      <c r="A46" s="24" t="s">
        <v>29</v>
      </c>
      <c r="B46" s="1" t="s">
        <v>8</v>
      </c>
      <c r="C46" s="10">
        <v>6</v>
      </c>
      <c r="D46" s="10">
        <v>1</v>
      </c>
      <c r="E46" s="10">
        <v>3</v>
      </c>
      <c r="F46" s="10">
        <v>2</v>
      </c>
      <c r="G46" t="s">
        <v>29</v>
      </c>
      <c r="H46" t="s">
        <v>29</v>
      </c>
    </row>
    <row r="47" spans="1:9" ht="12" customHeight="1" x14ac:dyDescent="0.2">
      <c r="A47" s="24" t="s">
        <v>29</v>
      </c>
      <c r="B47" s="1" t="s">
        <v>9</v>
      </c>
      <c r="C47" s="10">
        <v>3</v>
      </c>
      <c r="D47" s="10">
        <v>3</v>
      </c>
      <c r="E47" s="10" t="s">
        <v>42</v>
      </c>
      <c r="F47" s="10" t="s">
        <v>42</v>
      </c>
      <c r="G47" t="s">
        <v>29</v>
      </c>
      <c r="H47" t="s">
        <v>29</v>
      </c>
    </row>
    <row r="48" spans="1:9" ht="12" customHeight="1" x14ac:dyDescent="0.2">
      <c r="A48" s="24" t="s">
        <v>29</v>
      </c>
      <c r="B48" s="1" t="s">
        <v>10</v>
      </c>
      <c r="C48" s="10">
        <v>4</v>
      </c>
      <c r="D48" s="10">
        <v>2</v>
      </c>
      <c r="E48" s="10">
        <v>2</v>
      </c>
      <c r="F48" s="10" t="s">
        <v>42</v>
      </c>
      <c r="G48" t="s">
        <v>29</v>
      </c>
      <c r="H48" t="s">
        <v>29</v>
      </c>
    </row>
    <row r="49" spans="1:8" ht="12" customHeight="1" x14ac:dyDescent="0.2">
      <c r="A49" s="24" t="s">
        <v>29</v>
      </c>
      <c r="B49" s="1" t="s">
        <v>11</v>
      </c>
      <c r="C49" s="10">
        <v>1</v>
      </c>
      <c r="D49" s="10">
        <v>1</v>
      </c>
      <c r="E49" s="10" t="s">
        <v>42</v>
      </c>
      <c r="F49" s="10" t="s">
        <v>42</v>
      </c>
      <c r="G49" t="s">
        <v>29</v>
      </c>
      <c r="H49" t="s">
        <v>29</v>
      </c>
    </row>
    <row r="50" spans="1:8" ht="12" customHeight="1" x14ac:dyDescent="0.2">
      <c r="A50" s="24" t="s">
        <v>29</v>
      </c>
      <c r="B50" s="1" t="s">
        <v>12</v>
      </c>
      <c r="C50" s="10">
        <v>3</v>
      </c>
      <c r="D50" s="10">
        <v>2</v>
      </c>
      <c r="E50" s="10">
        <v>1</v>
      </c>
      <c r="F50" s="10" t="s">
        <v>42</v>
      </c>
      <c r="G50" t="s">
        <v>29</v>
      </c>
      <c r="H50" t="s">
        <v>29</v>
      </c>
    </row>
    <row r="51" spans="1:8" ht="12" customHeight="1" x14ac:dyDescent="0.2">
      <c r="A51" s="24" t="s">
        <v>29</v>
      </c>
      <c r="B51" s="1" t="s">
        <v>13</v>
      </c>
      <c r="C51" s="10">
        <v>6</v>
      </c>
      <c r="D51" s="10" t="s">
        <v>42</v>
      </c>
      <c r="E51" s="10">
        <v>6</v>
      </c>
      <c r="F51" s="10" t="s">
        <v>42</v>
      </c>
      <c r="G51" t="s">
        <v>29</v>
      </c>
      <c r="H51" t="s">
        <v>29</v>
      </c>
    </row>
    <row r="52" spans="1:8" ht="12" customHeight="1" x14ac:dyDescent="0.2">
      <c r="A52" s="24" t="s">
        <v>29</v>
      </c>
      <c r="B52" s="1" t="s">
        <v>14</v>
      </c>
      <c r="C52" s="10">
        <v>6</v>
      </c>
      <c r="D52" s="10">
        <v>1</v>
      </c>
      <c r="E52" s="10">
        <v>5</v>
      </c>
      <c r="F52" s="10" t="s">
        <v>42</v>
      </c>
      <c r="G52" t="s">
        <v>29</v>
      </c>
      <c r="H52" t="s">
        <v>29</v>
      </c>
    </row>
    <row r="53" spans="1:8" ht="12" customHeight="1" x14ac:dyDescent="0.2">
      <c r="A53" s="24" t="s">
        <v>29</v>
      </c>
      <c r="B53" s="1" t="s">
        <v>15</v>
      </c>
      <c r="C53" s="10">
        <v>6</v>
      </c>
      <c r="D53" s="10">
        <v>1</v>
      </c>
      <c r="E53" s="10">
        <v>5</v>
      </c>
      <c r="F53" s="10" t="s">
        <v>42</v>
      </c>
      <c r="G53" t="s">
        <v>29</v>
      </c>
      <c r="H53" t="s">
        <v>29</v>
      </c>
    </row>
    <row r="54" spans="1:8" ht="12" customHeight="1" x14ac:dyDescent="0.2">
      <c r="A54" s="24" t="s">
        <v>29</v>
      </c>
      <c r="B54" s="1" t="s">
        <v>16</v>
      </c>
      <c r="C54" s="10">
        <v>5</v>
      </c>
      <c r="D54" s="10" t="s">
        <v>42</v>
      </c>
      <c r="E54" s="10">
        <v>5</v>
      </c>
      <c r="F54" s="10" t="s">
        <v>42</v>
      </c>
      <c r="G54" t="s">
        <v>29</v>
      </c>
      <c r="H54" t="s">
        <v>29</v>
      </c>
    </row>
    <row r="55" spans="1:8" ht="12" customHeight="1" x14ac:dyDescent="0.2">
      <c r="A55" s="24" t="s">
        <v>29</v>
      </c>
      <c r="B55" s="1" t="s">
        <v>17</v>
      </c>
      <c r="C55" s="10">
        <v>9</v>
      </c>
      <c r="D55" s="10" t="s">
        <v>42</v>
      </c>
      <c r="E55" s="10">
        <v>9</v>
      </c>
      <c r="F55" s="10" t="s">
        <v>42</v>
      </c>
      <c r="G55" t="s">
        <v>29</v>
      </c>
      <c r="H55" t="s">
        <v>29</v>
      </c>
    </row>
    <row r="56" spans="1:8" ht="12" customHeight="1" x14ac:dyDescent="0.2">
      <c r="A56" s="24" t="s">
        <v>29</v>
      </c>
      <c r="B56" s="1" t="s">
        <v>18</v>
      </c>
      <c r="C56" s="10">
        <v>6</v>
      </c>
      <c r="D56" s="10" t="s">
        <v>42</v>
      </c>
      <c r="E56" s="10">
        <v>6</v>
      </c>
      <c r="F56" s="10" t="s">
        <v>42</v>
      </c>
      <c r="G56" t="s">
        <v>29</v>
      </c>
      <c r="H56" t="s">
        <v>29</v>
      </c>
    </row>
    <row r="57" spans="1:8" ht="12" customHeight="1" x14ac:dyDescent="0.2">
      <c r="A57" s="24" t="s">
        <v>29</v>
      </c>
      <c r="B57" s="1" t="s">
        <v>19</v>
      </c>
      <c r="C57" s="10">
        <v>4</v>
      </c>
      <c r="D57" s="10" t="s">
        <v>42</v>
      </c>
      <c r="E57" s="10">
        <v>3</v>
      </c>
      <c r="F57" s="10">
        <v>1</v>
      </c>
      <c r="G57" t="s">
        <v>29</v>
      </c>
      <c r="H57" t="s">
        <v>29</v>
      </c>
    </row>
    <row r="58" spans="1:8" ht="12" customHeight="1" x14ac:dyDescent="0.2">
      <c r="A58" s="24" t="s">
        <v>29</v>
      </c>
      <c r="B58" s="1" t="s">
        <v>20</v>
      </c>
      <c r="C58" s="10">
        <v>5</v>
      </c>
      <c r="D58" s="10">
        <v>1</v>
      </c>
      <c r="E58" s="10">
        <v>4</v>
      </c>
      <c r="F58" s="10" t="s">
        <v>42</v>
      </c>
      <c r="G58" t="s">
        <v>29</v>
      </c>
      <c r="H58" t="s">
        <v>29</v>
      </c>
    </row>
    <row r="59" spans="1:8" ht="12" customHeight="1" x14ac:dyDescent="0.2">
      <c r="A59" s="24" t="s">
        <v>29</v>
      </c>
      <c r="B59" s="1" t="s">
        <v>21</v>
      </c>
      <c r="C59" s="10">
        <v>7</v>
      </c>
      <c r="D59" s="10" t="s">
        <v>42</v>
      </c>
      <c r="E59" s="10">
        <v>7</v>
      </c>
      <c r="F59" s="10" t="s">
        <v>42</v>
      </c>
      <c r="G59" t="s">
        <v>29</v>
      </c>
      <c r="H59" t="s">
        <v>29</v>
      </c>
    </row>
    <row r="60" spans="1:8" ht="12" customHeight="1" x14ac:dyDescent="0.2">
      <c r="A60" s="24" t="s">
        <v>29</v>
      </c>
      <c r="B60" s="1" t="s">
        <v>22</v>
      </c>
      <c r="C60" s="10">
        <v>1</v>
      </c>
      <c r="D60" s="10" t="s">
        <v>42</v>
      </c>
      <c r="E60" s="10" t="s">
        <v>42</v>
      </c>
      <c r="F60" s="10">
        <v>1</v>
      </c>
      <c r="G60" t="s">
        <v>29</v>
      </c>
      <c r="H60" t="s">
        <v>29</v>
      </c>
    </row>
    <row r="61" spans="1:8" ht="12" customHeight="1" x14ac:dyDescent="0.2">
      <c r="A61" s="24" t="s">
        <v>29</v>
      </c>
      <c r="B61" s="1" t="s">
        <v>23</v>
      </c>
      <c r="C61" s="10">
        <v>6</v>
      </c>
      <c r="D61" s="10" t="s">
        <v>42</v>
      </c>
      <c r="E61" s="10">
        <v>5</v>
      </c>
      <c r="F61" s="10">
        <v>1</v>
      </c>
      <c r="G61" t="s">
        <v>29</v>
      </c>
      <c r="H61" t="s">
        <v>29</v>
      </c>
    </row>
    <row r="62" spans="1:8" ht="12" customHeight="1" x14ac:dyDescent="0.2">
      <c r="A62" s="24" t="s">
        <v>29</v>
      </c>
      <c r="B62" s="1" t="s">
        <v>24</v>
      </c>
      <c r="C62" s="10">
        <v>2</v>
      </c>
      <c r="D62" s="10" t="s">
        <v>42</v>
      </c>
      <c r="E62" s="10">
        <v>1</v>
      </c>
      <c r="F62" s="10">
        <v>1</v>
      </c>
      <c r="G62" t="s">
        <v>29</v>
      </c>
      <c r="H62" t="s">
        <v>29</v>
      </c>
    </row>
    <row r="63" spans="1:8" ht="12" customHeight="1" x14ac:dyDescent="0.2">
      <c r="A63" s="24" t="s">
        <v>29</v>
      </c>
      <c r="B63" s="1" t="s">
        <v>25</v>
      </c>
      <c r="C63" s="10">
        <v>5</v>
      </c>
      <c r="D63" s="10">
        <v>1</v>
      </c>
      <c r="E63" s="10">
        <v>3</v>
      </c>
      <c r="F63" s="10">
        <v>1</v>
      </c>
      <c r="G63" t="s">
        <v>29</v>
      </c>
      <c r="H63" t="s">
        <v>29</v>
      </c>
    </row>
    <row r="64" spans="1:8" ht="12" customHeight="1" x14ac:dyDescent="0.2">
      <c r="A64" s="25" t="s">
        <v>29</v>
      </c>
      <c r="B64" s="7" t="s">
        <v>26</v>
      </c>
      <c r="C64" s="6">
        <v>3</v>
      </c>
      <c r="D64" s="6" t="s">
        <v>42</v>
      </c>
      <c r="E64" s="6">
        <v>3</v>
      </c>
      <c r="F64" s="6" t="s">
        <v>42</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AE68"/>
  <sheetViews>
    <sheetView showGridLines="0" zoomScaleNormal="100" workbookViewId="0">
      <selection sqref="A1:F1"/>
    </sheetView>
  </sheetViews>
  <sheetFormatPr baseColWidth="10" defaultRowHeight="11.25" x14ac:dyDescent="0.2"/>
  <cols>
    <col min="1" max="1" width="23.83203125" customWidth="1"/>
    <col min="2" max="2" width="22.16406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7.5" customHeight="1" x14ac:dyDescent="0.2">
      <c r="A2" s="18" t="s">
        <v>64</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697</v>
      </c>
      <c r="D5" s="3">
        <v>108</v>
      </c>
      <c r="E5" s="3">
        <v>522</v>
      </c>
      <c r="F5" s="3">
        <v>67</v>
      </c>
    </row>
    <row r="6" spans="1:31" ht="12" customHeight="1" x14ac:dyDescent="0.2">
      <c r="A6" s="24" t="s">
        <v>29</v>
      </c>
      <c r="B6" s="1" t="s">
        <v>8</v>
      </c>
      <c r="C6" s="10">
        <v>10</v>
      </c>
      <c r="D6" s="10">
        <v>5</v>
      </c>
      <c r="E6" s="10" t="s">
        <v>42</v>
      </c>
      <c r="F6" s="10">
        <v>5</v>
      </c>
      <c r="G6" t="s">
        <v>29</v>
      </c>
      <c r="H6" t="s">
        <v>29</v>
      </c>
    </row>
    <row r="7" spans="1:31" ht="12" customHeight="1" x14ac:dyDescent="0.2">
      <c r="A7" s="24" t="s">
        <v>29</v>
      </c>
      <c r="B7" s="1" t="s">
        <v>9</v>
      </c>
      <c r="C7" s="10">
        <v>24</v>
      </c>
      <c r="D7" s="10">
        <v>21</v>
      </c>
      <c r="E7" s="10">
        <v>2</v>
      </c>
      <c r="F7" s="10">
        <v>1</v>
      </c>
      <c r="G7" t="s">
        <v>29</v>
      </c>
      <c r="H7" t="s">
        <v>29</v>
      </c>
    </row>
    <row r="8" spans="1:31" ht="12" customHeight="1" x14ac:dyDescent="0.2">
      <c r="A8" s="24" t="s">
        <v>29</v>
      </c>
      <c r="B8" s="1" t="s">
        <v>10</v>
      </c>
      <c r="C8" s="10">
        <v>18</v>
      </c>
      <c r="D8" s="10">
        <v>12</v>
      </c>
      <c r="E8" s="10">
        <v>6</v>
      </c>
      <c r="F8" s="10" t="s">
        <v>42</v>
      </c>
      <c r="G8" t="s">
        <v>29</v>
      </c>
      <c r="H8" t="s">
        <v>29</v>
      </c>
    </row>
    <row r="9" spans="1:31" ht="12" customHeight="1" x14ac:dyDescent="0.2">
      <c r="A9" s="24" t="s">
        <v>29</v>
      </c>
      <c r="B9" s="1" t="s">
        <v>11</v>
      </c>
      <c r="C9" s="10">
        <v>26</v>
      </c>
      <c r="D9" s="10">
        <v>19</v>
      </c>
      <c r="E9" s="10">
        <v>6</v>
      </c>
      <c r="F9" s="10">
        <v>1</v>
      </c>
      <c r="G9" t="s">
        <v>29</v>
      </c>
      <c r="H9" t="s">
        <v>29</v>
      </c>
    </row>
    <row r="10" spans="1:31" ht="12" customHeight="1" x14ac:dyDescent="0.2">
      <c r="A10" s="24" t="s">
        <v>29</v>
      </c>
      <c r="B10" s="1" t="s">
        <v>12</v>
      </c>
      <c r="C10" s="10">
        <v>18</v>
      </c>
      <c r="D10" s="10">
        <v>4</v>
      </c>
      <c r="E10" s="10">
        <v>14</v>
      </c>
      <c r="F10" s="10" t="s">
        <v>42</v>
      </c>
      <c r="G10" t="s">
        <v>29</v>
      </c>
      <c r="H10" t="s">
        <v>29</v>
      </c>
    </row>
    <row r="11" spans="1:31" ht="12" customHeight="1" x14ac:dyDescent="0.2">
      <c r="A11" s="24" t="s">
        <v>29</v>
      </c>
      <c r="B11" s="1" t="s">
        <v>13</v>
      </c>
      <c r="C11" s="10">
        <v>36</v>
      </c>
      <c r="D11" s="10">
        <v>11</v>
      </c>
      <c r="E11" s="10">
        <v>24</v>
      </c>
      <c r="F11" s="10">
        <v>1</v>
      </c>
      <c r="G11" t="s">
        <v>29</v>
      </c>
      <c r="H11" t="s">
        <v>29</v>
      </c>
    </row>
    <row r="12" spans="1:31" ht="12" customHeight="1" x14ac:dyDescent="0.2">
      <c r="A12" s="24" t="s">
        <v>29</v>
      </c>
      <c r="B12" s="1" t="s">
        <v>14</v>
      </c>
      <c r="C12" s="10">
        <v>32</v>
      </c>
      <c r="D12" s="10">
        <v>6</v>
      </c>
      <c r="E12" s="10">
        <v>25</v>
      </c>
      <c r="F12" s="10">
        <v>1</v>
      </c>
      <c r="G12" t="s">
        <v>29</v>
      </c>
      <c r="H12" t="s">
        <v>29</v>
      </c>
    </row>
    <row r="13" spans="1:31" ht="12" customHeight="1" x14ac:dyDescent="0.2">
      <c r="A13" s="24" t="s">
        <v>29</v>
      </c>
      <c r="B13" s="1" t="s">
        <v>15</v>
      </c>
      <c r="C13" s="10">
        <v>51</v>
      </c>
      <c r="D13" s="10">
        <v>5</v>
      </c>
      <c r="E13" s="10">
        <v>43</v>
      </c>
      <c r="F13" s="10">
        <v>3</v>
      </c>
      <c r="G13" t="s">
        <v>29</v>
      </c>
      <c r="H13" t="s">
        <v>29</v>
      </c>
    </row>
    <row r="14" spans="1:31" ht="12" customHeight="1" x14ac:dyDescent="0.2">
      <c r="A14" s="24" t="s">
        <v>29</v>
      </c>
      <c r="B14" s="1" t="s">
        <v>16</v>
      </c>
      <c r="C14" s="10">
        <v>57</v>
      </c>
      <c r="D14" s="10">
        <v>5</v>
      </c>
      <c r="E14" s="10">
        <v>48</v>
      </c>
      <c r="F14" s="10">
        <v>4</v>
      </c>
      <c r="G14" t="s">
        <v>29</v>
      </c>
      <c r="H14" t="s">
        <v>29</v>
      </c>
    </row>
    <row r="15" spans="1:31" ht="12" customHeight="1" x14ac:dyDescent="0.2">
      <c r="A15" s="24" t="s">
        <v>29</v>
      </c>
      <c r="B15" s="1" t="s">
        <v>17</v>
      </c>
      <c r="C15" s="10">
        <v>55</v>
      </c>
      <c r="D15" s="10">
        <v>2</v>
      </c>
      <c r="E15" s="10">
        <v>52</v>
      </c>
      <c r="F15" s="10">
        <v>1</v>
      </c>
      <c r="G15" t="s">
        <v>29</v>
      </c>
      <c r="H15" t="s">
        <v>29</v>
      </c>
    </row>
    <row r="16" spans="1:31" ht="12" customHeight="1" x14ac:dyDescent="0.2">
      <c r="A16" s="24" t="s">
        <v>29</v>
      </c>
      <c r="B16" s="1" t="s">
        <v>18</v>
      </c>
      <c r="C16" s="10">
        <v>61</v>
      </c>
      <c r="D16" s="10">
        <v>2</v>
      </c>
      <c r="E16" s="10">
        <v>55</v>
      </c>
      <c r="F16" s="10">
        <v>4</v>
      </c>
      <c r="G16" t="s">
        <v>29</v>
      </c>
      <c r="H16" t="s">
        <v>29</v>
      </c>
    </row>
    <row r="17" spans="1:8" ht="12" customHeight="1" x14ac:dyDescent="0.2">
      <c r="A17" s="24" t="s">
        <v>29</v>
      </c>
      <c r="B17" s="1" t="s">
        <v>19</v>
      </c>
      <c r="C17" s="10">
        <v>65</v>
      </c>
      <c r="D17" s="10">
        <v>3</v>
      </c>
      <c r="E17" s="10">
        <v>59</v>
      </c>
      <c r="F17" s="10">
        <v>3</v>
      </c>
      <c r="G17" t="s">
        <v>29</v>
      </c>
      <c r="H17" t="s">
        <v>29</v>
      </c>
    </row>
    <row r="18" spans="1:8" ht="12" customHeight="1" x14ac:dyDescent="0.2">
      <c r="A18" s="24" t="s">
        <v>29</v>
      </c>
      <c r="B18" s="1" t="s">
        <v>20</v>
      </c>
      <c r="C18" s="10">
        <v>56</v>
      </c>
      <c r="D18" s="10">
        <v>3</v>
      </c>
      <c r="E18" s="10">
        <v>47</v>
      </c>
      <c r="F18" s="10">
        <v>6</v>
      </c>
      <c r="G18" t="s">
        <v>29</v>
      </c>
      <c r="H18" t="s">
        <v>29</v>
      </c>
    </row>
    <row r="19" spans="1:8" ht="12" customHeight="1" x14ac:dyDescent="0.2">
      <c r="A19" s="24" t="s">
        <v>29</v>
      </c>
      <c r="B19" s="1" t="s">
        <v>21</v>
      </c>
      <c r="C19" s="10">
        <v>50</v>
      </c>
      <c r="D19" s="10">
        <v>1</v>
      </c>
      <c r="E19" s="10">
        <v>43</v>
      </c>
      <c r="F19" s="10">
        <v>6</v>
      </c>
      <c r="G19" t="s">
        <v>29</v>
      </c>
      <c r="H19" t="s">
        <v>29</v>
      </c>
    </row>
    <row r="20" spans="1:8" ht="12" customHeight="1" x14ac:dyDescent="0.2">
      <c r="A20" s="24" t="s">
        <v>29</v>
      </c>
      <c r="B20" s="1" t="s">
        <v>22</v>
      </c>
      <c r="C20" s="10">
        <v>59</v>
      </c>
      <c r="D20" s="10">
        <v>4</v>
      </c>
      <c r="E20" s="10">
        <v>48</v>
      </c>
      <c r="F20" s="10">
        <v>7</v>
      </c>
      <c r="G20" t="s">
        <v>29</v>
      </c>
      <c r="H20" t="s">
        <v>29</v>
      </c>
    </row>
    <row r="21" spans="1:8" ht="12" customHeight="1" x14ac:dyDescent="0.2">
      <c r="A21" s="24" t="s">
        <v>29</v>
      </c>
      <c r="B21" s="1" t="s">
        <v>23</v>
      </c>
      <c r="C21" s="10">
        <v>33</v>
      </c>
      <c r="D21" s="10">
        <v>4</v>
      </c>
      <c r="E21" s="10">
        <v>27</v>
      </c>
      <c r="F21" s="10">
        <v>2</v>
      </c>
      <c r="G21" t="s">
        <v>29</v>
      </c>
      <c r="H21" t="s">
        <v>29</v>
      </c>
    </row>
    <row r="22" spans="1:8" ht="12" customHeight="1" x14ac:dyDescent="0.2">
      <c r="A22" s="24" t="s">
        <v>29</v>
      </c>
      <c r="B22" s="1" t="s">
        <v>24</v>
      </c>
      <c r="C22" s="10">
        <v>26</v>
      </c>
      <c r="D22" s="10" t="s">
        <v>42</v>
      </c>
      <c r="E22" s="10">
        <v>12</v>
      </c>
      <c r="F22" s="10">
        <v>14</v>
      </c>
      <c r="G22" t="s">
        <v>29</v>
      </c>
      <c r="H22" t="s">
        <v>29</v>
      </c>
    </row>
    <row r="23" spans="1:8" ht="12" customHeight="1" x14ac:dyDescent="0.2">
      <c r="A23" s="24" t="s">
        <v>29</v>
      </c>
      <c r="B23" s="1" t="s">
        <v>25</v>
      </c>
      <c r="C23" s="10">
        <v>12</v>
      </c>
      <c r="D23" s="10" t="s">
        <v>42</v>
      </c>
      <c r="E23" s="10">
        <v>5</v>
      </c>
      <c r="F23" s="10">
        <v>7</v>
      </c>
      <c r="G23" t="s">
        <v>29</v>
      </c>
      <c r="H23" t="s">
        <v>29</v>
      </c>
    </row>
    <row r="24" spans="1:8" ht="12" customHeight="1" x14ac:dyDescent="0.2">
      <c r="A24" s="24" t="s">
        <v>29</v>
      </c>
      <c r="B24" s="1" t="s">
        <v>26</v>
      </c>
      <c r="C24" s="10">
        <v>8</v>
      </c>
      <c r="D24" s="10">
        <v>1</v>
      </c>
      <c r="E24" s="10">
        <v>6</v>
      </c>
      <c r="F24" s="10">
        <v>1</v>
      </c>
      <c r="G24" t="s">
        <v>29</v>
      </c>
      <c r="H24" t="s">
        <v>29</v>
      </c>
    </row>
    <row r="25" spans="1:8" ht="12" customHeight="1" x14ac:dyDescent="0.2">
      <c r="A25" s="23" t="s">
        <v>27</v>
      </c>
      <c r="B25" s="4" t="s">
        <v>29</v>
      </c>
      <c r="C25" s="3">
        <v>365</v>
      </c>
      <c r="D25" s="3">
        <v>54</v>
      </c>
      <c r="E25" s="3">
        <v>266</v>
      </c>
      <c r="F25" s="3">
        <v>45</v>
      </c>
    </row>
    <row r="26" spans="1:8" ht="12" customHeight="1" x14ac:dyDescent="0.2">
      <c r="A26" s="24" t="s">
        <v>29</v>
      </c>
      <c r="B26" s="1" t="s">
        <v>8</v>
      </c>
      <c r="C26" s="10">
        <v>7</v>
      </c>
      <c r="D26" s="10">
        <v>5</v>
      </c>
      <c r="E26" s="10" t="s">
        <v>42</v>
      </c>
      <c r="F26" s="10">
        <v>2</v>
      </c>
      <c r="G26" t="s">
        <v>29</v>
      </c>
      <c r="H26" t="s">
        <v>29</v>
      </c>
    </row>
    <row r="27" spans="1:8" ht="12" customHeight="1" x14ac:dyDescent="0.2">
      <c r="A27" s="24" t="s">
        <v>29</v>
      </c>
      <c r="B27" s="1" t="s">
        <v>9</v>
      </c>
      <c r="C27" s="10">
        <v>8</v>
      </c>
      <c r="D27" s="10">
        <v>7</v>
      </c>
      <c r="E27" s="10">
        <v>1</v>
      </c>
      <c r="F27" s="10" t="s">
        <v>42</v>
      </c>
      <c r="G27" t="s">
        <v>29</v>
      </c>
      <c r="H27" t="s">
        <v>29</v>
      </c>
    </row>
    <row r="28" spans="1:8" ht="12" customHeight="1" x14ac:dyDescent="0.2">
      <c r="A28" s="24" t="s">
        <v>29</v>
      </c>
      <c r="B28" s="1" t="s">
        <v>10</v>
      </c>
      <c r="C28" s="10">
        <v>9</v>
      </c>
      <c r="D28" s="10">
        <v>7</v>
      </c>
      <c r="E28" s="10">
        <v>2</v>
      </c>
      <c r="F28" s="10" t="s">
        <v>42</v>
      </c>
      <c r="G28" t="s">
        <v>29</v>
      </c>
      <c r="H28" t="s">
        <v>29</v>
      </c>
    </row>
    <row r="29" spans="1:8" ht="12" customHeight="1" x14ac:dyDescent="0.2">
      <c r="A29" s="24" t="s">
        <v>29</v>
      </c>
      <c r="B29" s="1" t="s">
        <v>11</v>
      </c>
      <c r="C29" s="10">
        <v>9</v>
      </c>
      <c r="D29" s="10">
        <v>7</v>
      </c>
      <c r="E29" s="10">
        <v>2</v>
      </c>
      <c r="F29" s="10" t="s">
        <v>42</v>
      </c>
      <c r="G29" t="s">
        <v>29</v>
      </c>
      <c r="H29" t="s">
        <v>29</v>
      </c>
    </row>
    <row r="30" spans="1:8" ht="12" customHeight="1" x14ac:dyDescent="0.2">
      <c r="A30" s="24" t="s">
        <v>29</v>
      </c>
      <c r="B30" s="1" t="s">
        <v>12</v>
      </c>
      <c r="C30" s="10">
        <v>7</v>
      </c>
      <c r="D30" s="10">
        <v>1</v>
      </c>
      <c r="E30" s="10">
        <v>6</v>
      </c>
      <c r="F30" s="10" t="s">
        <v>42</v>
      </c>
      <c r="G30" t="s">
        <v>29</v>
      </c>
      <c r="H30" t="s">
        <v>29</v>
      </c>
    </row>
    <row r="31" spans="1:8" ht="12" customHeight="1" x14ac:dyDescent="0.2">
      <c r="A31" s="24" t="s">
        <v>29</v>
      </c>
      <c r="B31" s="1" t="s">
        <v>13</v>
      </c>
      <c r="C31" s="10">
        <v>17</v>
      </c>
      <c r="D31" s="10">
        <v>5</v>
      </c>
      <c r="E31" s="10">
        <v>11</v>
      </c>
      <c r="F31" s="10">
        <v>1</v>
      </c>
      <c r="G31" t="s">
        <v>29</v>
      </c>
      <c r="H31" t="s">
        <v>29</v>
      </c>
    </row>
    <row r="32" spans="1:8" ht="12" customHeight="1" x14ac:dyDescent="0.2">
      <c r="A32" s="24" t="s">
        <v>29</v>
      </c>
      <c r="B32" s="1" t="s">
        <v>14</v>
      </c>
      <c r="C32" s="10">
        <v>22</v>
      </c>
      <c r="D32" s="10">
        <v>5</v>
      </c>
      <c r="E32" s="10">
        <v>17</v>
      </c>
      <c r="F32" s="10" t="s">
        <v>42</v>
      </c>
      <c r="G32" t="s">
        <v>29</v>
      </c>
      <c r="H32" t="s">
        <v>29</v>
      </c>
    </row>
    <row r="33" spans="1:8" ht="12" customHeight="1" x14ac:dyDescent="0.2">
      <c r="A33" s="24" t="s">
        <v>29</v>
      </c>
      <c r="B33" s="1" t="s">
        <v>15</v>
      </c>
      <c r="C33" s="10">
        <v>26</v>
      </c>
      <c r="D33" s="10">
        <v>3</v>
      </c>
      <c r="E33" s="10">
        <v>20</v>
      </c>
      <c r="F33" s="10">
        <v>3</v>
      </c>
      <c r="G33" t="s">
        <v>29</v>
      </c>
      <c r="H33" t="s">
        <v>29</v>
      </c>
    </row>
    <row r="34" spans="1:8" ht="12" customHeight="1" x14ac:dyDescent="0.2">
      <c r="A34" s="24" t="s">
        <v>29</v>
      </c>
      <c r="B34" s="1" t="s">
        <v>16</v>
      </c>
      <c r="C34" s="10">
        <v>30</v>
      </c>
      <c r="D34" s="10">
        <v>3</v>
      </c>
      <c r="E34" s="10">
        <v>23</v>
      </c>
      <c r="F34" s="10">
        <v>4</v>
      </c>
      <c r="G34" t="s">
        <v>29</v>
      </c>
      <c r="H34" t="s">
        <v>29</v>
      </c>
    </row>
    <row r="35" spans="1:8" ht="12" customHeight="1" x14ac:dyDescent="0.2">
      <c r="A35" s="24" t="s">
        <v>29</v>
      </c>
      <c r="B35" s="1" t="s">
        <v>17</v>
      </c>
      <c r="C35" s="10">
        <v>30</v>
      </c>
      <c r="D35" s="10">
        <v>2</v>
      </c>
      <c r="E35" s="10">
        <v>28</v>
      </c>
      <c r="F35" s="10" t="s">
        <v>42</v>
      </c>
      <c r="G35" t="s">
        <v>29</v>
      </c>
      <c r="H35" t="s">
        <v>29</v>
      </c>
    </row>
    <row r="36" spans="1:8" ht="12" customHeight="1" x14ac:dyDescent="0.2">
      <c r="A36" s="24" t="s">
        <v>29</v>
      </c>
      <c r="B36" s="1" t="s">
        <v>18</v>
      </c>
      <c r="C36" s="10">
        <v>27</v>
      </c>
      <c r="D36" s="10">
        <v>1</v>
      </c>
      <c r="E36" s="10">
        <v>24</v>
      </c>
      <c r="F36" s="10">
        <v>2</v>
      </c>
      <c r="G36" t="s">
        <v>29</v>
      </c>
      <c r="H36" t="s">
        <v>29</v>
      </c>
    </row>
    <row r="37" spans="1:8" ht="12" customHeight="1" x14ac:dyDescent="0.2">
      <c r="A37" s="24" t="s">
        <v>29</v>
      </c>
      <c r="B37" s="1" t="s">
        <v>19</v>
      </c>
      <c r="C37" s="10">
        <v>34</v>
      </c>
      <c r="D37" s="10">
        <v>2</v>
      </c>
      <c r="E37" s="10">
        <v>30</v>
      </c>
      <c r="F37" s="10">
        <v>2</v>
      </c>
      <c r="G37" t="s">
        <v>29</v>
      </c>
      <c r="H37" t="s">
        <v>29</v>
      </c>
    </row>
    <row r="38" spans="1:8" ht="12" customHeight="1" x14ac:dyDescent="0.2">
      <c r="A38" s="24" t="s">
        <v>29</v>
      </c>
      <c r="B38" s="1" t="s">
        <v>20</v>
      </c>
      <c r="C38" s="10">
        <v>34</v>
      </c>
      <c r="D38" s="10">
        <v>3</v>
      </c>
      <c r="E38" s="10">
        <v>25</v>
      </c>
      <c r="F38" s="10">
        <v>6</v>
      </c>
      <c r="G38" t="s">
        <v>29</v>
      </c>
      <c r="H38" t="s">
        <v>29</v>
      </c>
    </row>
    <row r="39" spans="1:8" ht="12" customHeight="1" x14ac:dyDescent="0.25">
      <c r="A39" s="24" t="s">
        <v>29</v>
      </c>
      <c r="B39" s="1" t="s">
        <v>21</v>
      </c>
      <c r="C39" s="10">
        <v>24</v>
      </c>
      <c r="D39" s="10" t="s">
        <v>42</v>
      </c>
      <c r="E39" s="10">
        <v>18</v>
      </c>
      <c r="F39" s="10">
        <v>6</v>
      </c>
      <c r="G39" t="s">
        <v>29</v>
      </c>
      <c r="H39" t="s">
        <v>29</v>
      </c>
    </row>
    <row r="40" spans="1:8" ht="12" customHeight="1" x14ac:dyDescent="0.2">
      <c r="A40" s="24" t="s">
        <v>29</v>
      </c>
      <c r="B40" s="1" t="s">
        <v>22</v>
      </c>
      <c r="C40" s="10">
        <v>36</v>
      </c>
      <c r="D40" s="10">
        <v>2</v>
      </c>
      <c r="E40" s="10">
        <v>30</v>
      </c>
      <c r="F40" s="10">
        <v>4</v>
      </c>
      <c r="G40" t="s">
        <v>29</v>
      </c>
      <c r="H40" t="s">
        <v>29</v>
      </c>
    </row>
    <row r="41" spans="1:8" ht="12" customHeight="1" x14ac:dyDescent="0.2">
      <c r="A41" s="24" t="s">
        <v>29</v>
      </c>
      <c r="B41" s="1" t="s">
        <v>23</v>
      </c>
      <c r="C41" s="10">
        <v>15</v>
      </c>
      <c r="D41" s="10">
        <v>1</v>
      </c>
      <c r="E41" s="10">
        <v>14</v>
      </c>
      <c r="F41" s="10" t="s">
        <v>42</v>
      </c>
      <c r="G41" t="s">
        <v>29</v>
      </c>
      <c r="H41" t="s">
        <v>29</v>
      </c>
    </row>
    <row r="42" spans="1:8" ht="12" customHeight="1" x14ac:dyDescent="0.2">
      <c r="A42" s="24" t="s">
        <v>29</v>
      </c>
      <c r="B42" s="1" t="s">
        <v>24</v>
      </c>
      <c r="C42" s="10">
        <v>18</v>
      </c>
      <c r="D42" s="10" t="s">
        <v>42</v>
      </c>
      <c r="E42" s="10">
        <v>8</v>
      </c>
      <c r="F42" s="10">
        <v>10</v>
      </c>
      <c r="G42" t="s">
        <v>29</v>
      </c>
      <c r="H42" t="s">
        <v>29</v>
      </c>
    </row>
    <row r="43" spans="1:8" ht="12" customHeight="1" x14ac:dyDescent="0.2">
      <c r="A43" s="24" t="s">
        <v>29</v>
      </c>
      <c r="B43" s="1" t="s">
        <v>25</v>
      </c>
      <c r="C43" s="10">
        <v>7</v>
      </c>
      <c r="D43" s="10" t="s">
        <v>42</v>
      </c>
      <c r="E43" s="10">
        <v>3</v>
      </c>
      <c r="F43" s="10">
        <v>4</v>
      </c>
      <c r="G43" t="s">
        <v>29</v>
      </c>
      <c r="H43" t="s">
        <v>29</v>
      </c>
    </row>
    <row r="44" spans="1:8" ht="12" customHeight="1" x14ac:dyDescent="0.2">
      <c r="A44" s="24" t="s">
        <v>29</v>
      </c>
      <c r="B44" s="1" t="s">
        <v>26</v>
      </c>
      <c r="C44" s="10">
        <v>5</v>
      </c>
      <c r="D44" s="10" t="s">
        <v>42</v>
      </c>
      <c r="E44" s="10">
        <v>4</v>
      </c>
      <c r="F44" s="10">
        <v>1</v>
      </c>
      <c r="G44" t="s">
        <v>29</v>
      </c>
      <c r="H44" t="s">
        <v>29</v>
      </c>
    </row>
    <row r="45" spans="1:8" ht="12" customHeight="1" x14ac:dyDescent="0.2">
      <c r="A45" s="23" t="s">
        <v>28</v>
      </c>
      <c r="B45" s="4" t="s">
        <v>29</v>
      </c>
      <c r="C45" s="3">
        <v>332</v>
      </c>
      <c r="D45" s="3">
        <v>54</v>
      </c>
      <c r="E45" s="3">
        <v>256</v>
      </c>
      <c r="F45" s="3">
        <v>22</v>
      </c>
    </row>
    <row r="46" spans="1:8" ht="12" customHeight="1" x14ac:dyDescent="0.2">
      <c r="A46" s="24" t="s">
        <v>29</v>
      </c>
      <c r="B46" s="1" t="s">
        <v>8</v>
      </c>
      <c r="C46" s="10">
        <v>3</v>
      </c>
      <c r="D46" s="10" t="s">
        <v>42</v>
      </c>
      <c r="E46" s="10" t="s">
        <v>42</v>
      </c>
      <c r="F46" s="10">
        <v>3</v>
      </c>
      <c r="G46" t="s">
        <v>29</v>
      </c>
      <c r="H46" t="s">
        <v>29</v>
      </c>
    </row>
    <row r="47" spans="1:8" ht="12" customHeight="1" x14ac:dyDescent="0.2">
      <c r="A47" s="24" t="s">
        <v>29</v>
      </c>
      <c r="B47" s="1" t="s">
        <v>9</v>
      </c>
      <c r="C47" s="10">
        <v>16</v>
      </c>
      <c r="D47" s="10">
        <v>14</v>
      </c>
      <c r="E47" s="10">
        <v>1</v>
      </c>
      <c r="F47" s="10">
        <v>1</v>
      </c>
      <c r="G47" t="s">
        <v>29</v>
      </c>
      <c r="H47" t="s">
        <v>29</v>
      </c>
    </row>
    <row r="48" spans="1:8" ht="12" customHeight="1" x14ac:dyDescent="0.2">
      <c r="A48" s="24" t="s">
        <v>29</v>
      </c>
      <c r="B48" s="1" t="s">
        <v>10</v>
      </c>
      <c r="C48" s="10">
        <v>9</v>
      </c>
      <c r="D48" s="10">
        <v>5</v>
      </c>
      <c r="E48" s="10">
        <v>4</v>
      </c>
      <c r="F48" s="10" t="s">
        <v>42</v>
      </c>
      <c r="G48" t="s">
        <v>29</v>
      </c>
      <c r="H48" t="s">
        <v>29</v>
      </c>
    </row>
    <row r="49" spans="1:8" ht="12" customHeight="1" x14ac:dyDescent="0.2">
      <c r="A49" s="24" t="s">
        <v>29</v>
      </c>
      <c r="B49" s="1" t="s">
        <v>11</v>
      </c>
      <c r="C49" s="10">
        <v>17</v>
      </c>
      <c r="D49" s="10">
        <v>12</v>
      </c>
      <c r="E49" s="10">
        <v>4</v>
      </c>
      <c r="F49" s="10">
        <v>1</v>
      </c>
      <c r="G49" t="s">
        <v>29</v>
      </c>
      <c r="H49" t="s">
        <v>29</v>
      </c>
    </row>
    <row r="50" spans="1:8" ht="12" customHeight="1" x14ac:dyDescent="0.2">
      <c r="A50" s="24" t="s">
        <v>29</v>
      </c>
      <c r="B50" s="1" t="s">
        <v>12</v>
      </c>
      <c r="C50" s="10">
        <v>11</v>
      </c>
      <c r="D50" s="10">
        <v>3</v>
      </c>
      <c r="E50" s="10">
        <v>8</v>
      </c>
      <c r="F50" s="10" t="s">
        <v>42</v>
      </c>
      <c r="G50" t="s">
        <v>29</v>
      </c>
      <c r="H50" t="s">
        <v>29</v>
      </c>
    </row>
    <row r="51" spans="1:8" ht="12" customHeight="1" x14ac:dyDescent="0.2">
      <c r="A51" s="24" t="s">
        <v>29</v>
      </c>
      <c r="B51" s="1" t="s">
        <v>13</v>
      </c>
      <c r="C51" s="10">
        <v>19</v>
      </c>
      <c r="D51" s="10">
        <v>6</v>
      </c>
      <c r="E51" s="10">
        <v>13</v>
      </c>
      <c r="F51" s="10" t="s">
        <v>42</v>
      </c>
      <c r="G51" t="s">
        <v>29</v>
      </c>
      <c r="H51" t="s">
        <v>29</v>
      </c>
    </row>
    <row r="52" spans="1:8" ht="12" customHeight="1" x14ac:dyDescent="0.2">
      <c r="A52" s="24" t="s">
        <v>29</v>
      </c>
      <c r="B52" s="1" t="s">
        <v>14</v>
      </c>
      <c r="C52" s="10">
        <v>10</v>
      </c>
      <c r="D52" s="10">
        <v>1</v>
      </c>
      <c r="E52" s="10">
        <v>8</v>
      </c>
      <c r="F52" s="10">
        <v>1</v>
      </c>
      <c r="G52" t="s">
        <v>29</v>
      </c>
      <c r="H52" t="s">
        <v>29</v>
      </c>
    </row>
    <row r="53" spans="1:8" ht="12" customHeight="1" x14ac:dyDescent="0.2">
      <c r="A53" s="24" t="s">
        <v>29</v>
      </c>
      <c r="B53" s="1" t="s">
        <v>15</v>
      </c>
      <c r="C53" s="10">
        <v>25</v>
      </c>
      <c r="D53" s="10">
        <v>2</v>
      </c>
      <c r="E53" s="10">
        <v>23</v>
      </c>
      <c r="F53" s="10" t="s">
        <v>42</v>
      </c>
      <c r="G53" t="s">
        <v>29</v>
      </c>
      <c r="H53" t="s">
        <v>29</v>
      </c>
    </row>
    <row r="54" spans="1:8" ht="12" customHeight="1" x14ac:dyDescent="0.2">
      <c r="A54" s="24" t="s">
        <v>29</v>
      </c>
      <c r="B54" s="1" t="s">
        <v>16</v>
      </c>
      <c r="C54" s="10">
        <v>27</v>
      </c>
      <c r="D54" s="10">
        <v>2</v>
      </c>
      <c r="E54" s="10">
        <v>25</v>
      </c>
      <c r="F54" s="10" t="s">
        <v>42</v>
      </c>
      <c r="G54" t="s">
        <v>29</v>
      </c>
      <c r="H54" t="s">
        <v>29</v>
      </c>
    </row>
    <row r="55" spans="1:8" ht="12" customHeight="1" x14ac:dyDescent="0.2">
      <c r="A55" s="24" t="s">
        <v>29</v>
      </c>
      <c r="B55" s="1" t="s">
        <v>17</v>
      </c>
      <c r="C55" s="10">
        <v>25</v>
      </c>
      <c r="D55" s="10" t="s">
        <v>42</v>
      </c>
      <c r="E55" s="10">
        <v>24</v>
      </c>
      <c r="F55" s="10">
        <v>1</v>
      </c>
      <c r="G55" t="s">
        <v>29</v>
      </c>
      <c r="H55" t="s">
        <v>29</v>
      </c>
    </row>
    <row r="56" spans="1:8" ht="12" customHeight="1" x14ac:dyDescent="0.2">
      <c r="A56" s="24" t="s">
        <v>29</v>
      </c>
      <c r="B56" s="1" t="s">
        <v>18</v>
      </c>
      <c r="C56" s="10">
        <v>34</v>
      </c>
      <c r="D56" s="10">
        <v>1</v>
      </c>
      <c r="E56" s="10">
        <v>31</v>
      </c>
      <c r="F56" s="10">
        <v>2</v>
      </c>
      <c r="G56" t="s">
        <v>29</v>
      </c>
      <c r="H56" t="s">
        <v>29</v>
      </c>
    </row>
    <row r="57" spans="1:8" ht="12" customHeight="1" x14ac:dyDescent="0.2">
      <c r="A57" s="24" t="s">
        <v>29</v>
      </c>
      <c r="B57" s="1" t="s">
        <v>19</v>
      </c>
      <c r="C57" s="10">
        <v>31</v>
      </c>
      <c r="D57" s="10">
        <v>1</v>
      </c>
      <c r="E57" s="10">
        <v>29</v>
      </c>
      <c r="F57" s="10">
        <v>1</v>
      </c>
      <c r="G57" t="s">
        <v>29</v>
      </c>
      <c r="H57" t="s">
        <v>29</v>
      </c>
    </row>
    <row r="58" spans="1:8" ht="12" customHeight="1" x14ac:dyDescent="0.2">
      <c r="A58" s="24" t="s">
        <v>29</v>
      </c>
      <c r="B58" s="1" t="s">
        <v>20</v>
      </c>
      <c r="C58" s="10">
        <v>22</v>
      </c>
      <c r="D58" s="10" t="s">
        <v>42</v>
      </c>
      <c r="E58" s="10">
        <v>22</v>
      </c>
      <c r="F58" s="10" t="s">
        <v>42</v>
      </c>
      <c r="G58" t="s">
        <v>29</v>
      </c>
      <c r="H58" t="s">
        <v>29</v>
      </c>
    </row>
    <row r="59" spans="1:8" ht="12" customHeight="1" x14ac:dyDescent="0.2">
      <c r="A59" s="24" t="s">
        <v>29</v>
      </c>
      <c r="B59" s="1" t="s">
        <v>21</v>
      </c>
      <c r="C59" s="10">
        <v>26</v>
      </c>
      <c r="D59" s="10">
        <v>1</v>
      </c>
      <c r="E59" s="10">
        <v>25</v>
      </c>
      <c r="F59" s="10" t="s">
        <v>42</v>
      </c>
      <c r="G59" t="s">
        <v>29</v>
      </c>
      <c r="H59" t="s">
        <v>29</v>
      </c>
    </row>
    <row r="60" spans="1:8" ht="12" customHeight="1" x14ac:dyDescent="0.2">
      <c r="A60" s="24" t="s">
        <v>29</v>
      </c>
      <c r="B60" s="1" t="s">
        <v>22</v>
      </c>
      <c r="C60" s="10">
        <v>23</v>
      </c>
      <c r="D60" s="10">
        <v>2</v>
      </c>
      <c r="E60" s="10">
        <v>18</v>
      </c>
      <c r="F60" s="10">
        <v>3</v>
      </c>
      <c r="G60" t="s">
        <v>29</v>
      </c>
      <c r="H60" t="s">
        <v>29</v>
      </c>
    </row>
    <row r="61" spans="1:8" ht="12" customHeight="1" x14ac:dyDescent="0.2">
      <c r="A61" s="24" t="s">
        <v>29</v>
      </c>
      <c r="B61" s="1" t="s">
        <v>23</v>
      </c>
      <c r="C61" s="10">
        <v>18</v>
      </c>
      <c r="D61" s="10">
        <v>3</v>
      </c>
      <c r="E61" s="10">
        <v>13</v>
      </c>
      <c r="F61" s="10">
        <v>2</v>
      </c>
      <c r="G61" t="s">
        <v>29</v>
      </c>
      <c r="H61" t="s">
        <v>29</v>
      </c>
    </row>
    <row r="62" spans="1:8" ht="12" customHeight="1" x14ac:dyDescent="0.2">
      <c r="A62" s="24" t="s">
        <v>29</v>
      </c>
      <c r="B62" s="1" t="s">
        <v>24</v>
      </c>
      <c r="C62" s="10">
        <v>8</v>
      </c>
      <c r="D62" s="10" t="s">
        <v>42</v>
      </c>
      <c r="E62" s="10">
        <v>4</v>
      </c>
      <c r="F62" s="10">
        <v>4</v>
      </c>
      <c r="G62" t="s">
        <v>29</v>
      </c>
      <c r="H62" t="s">
        <v>29</v>
      </c>
    </row>
    <row r="63" spans="1:8" ht="12" customHeight="1" x14ac:dyDescent="0.2">
      <c r="A63" s="24" t="s">
        <v>29</v>
      </c>
      <c r="B63" s="1" t="s">
        <v>25</v>
      </c>
      <c r="C63" s="10">
        <v>5</v>
      </c>
      <c r="D63" s="10" t="s">
        <v>42</v>
      </c>
      <c r="E63" s="10">
        <v>2</v>
      </c>
      <c r="F63" s="10">
        <v>3</v>
      </c>
      <c r="G63" t="s">
        <v>29</v>
      </c>
      <c r="H63" t="s">
        <v>29</v>
      </c>
    </row>
    <row r="64" spans="1:8" ht="12" customHeight="1" x14ac:dyDescent="0.2">
      <c r="A64" s="25" t="s">
        <v>29</v>
      </c>
      <c r="B64" s="7" t="s">
        <v>26</v>
      </c>
      <c r="C64" s="6">
        <v>3</v>
      </c>
      <c r="D64" s="6">
        <v>1</v>
      </c>
      <c r="E64" s="6">
        <v>2</v>
      </c>
      <c r="F64" s="6" t="s">
        <v>42</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AE68"/>
  <sheetViews>
    <sheetView showGridLines="0" zoomScaleNormal="100" workbookViewId="0">
      <selection sqref="A1:F1"/>
    </sheetView>
  </sheetViews>
  <sheetFormatPr baseColWidth="10" defaultRowHeight="11.25" x14ac:dyDescent="0.2"/>
  <cols>
    <col min="1" max="2" width="23.83203125" customWidth="1"/>
    <col min="3" max="3" width="14" customWidth="1"/>
    <col min="4"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65</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19</v>
      </c>
      <c r="D5" s="3">
        <v>5</v>
      </c>
      <c r="E5" s="3">
        <v>14</v>
      </c>
      <c r="F5" s="3" t="s">
        <v>42</v>
      </c>
    </row>
    <row r="6" spans="1:31" ht="12" customHeight="1" x14ac:dyDescent="0.2">
      <c r="A6" s="24" t="s">
        <v>29</v>
      </c>
      <c r="B6" s="1" t="s">
        <v>8</v>
      </c>
      <c r="C6" s="10">
        <v>1</v>
      </c>
      <c r="D6" s="10">
        <v>1</v>
      </c>
      <c r="E6" s="10" t="s">
        <v>42</v>
      </c>
      <c r="F6" s="10" t="s">
        <v>42</v>
      </c>
      <c r="G6" t="s">
        <v>29</v>
      </c>
      <c r="H6" t="s">
        <v>29</v>
      </c>
    </row>
    <row r="7" spans="1:31" ht="12" customHeight="1" x14ac:dyDescent="0.2">
      <c r="A7" s="24" t="s">
        <v>29</v>
      </c>
      <c r="B7" s="1" t="s">
        <v>9</v>
      </c>
      <c r="C7" s="10">
        <v>2</v>
      </c>
      <c r="D7" s="10">
        <v>2</v>
      </c>
      <c r="E7" s="10" t="s">
        <v>42</v>
      </c>
      <c r="F7" s="10" t="s">
        <v>42</v>
      </c>
      <c r="G7" t="s">
        <v>29</v>
      </c>
      <c r="H7" t="s">
        <v>29</v>
      </c>
    </row>
    <row r="8" spans="1:31" ht="12" customHeight="1" x14ac:dyDescent="0.2">
      <c r="A8" s="24" t="s">
        <v>29</v>
      </c>
      <c r="B8" s="1" t="s">
        <v>10</v>
      </c>
      <c r="C8" s="10">
        <v>2</v>
      </c>
      <c r="D8" s="10">
        <v>2</v>
      </c>
      <c r="E8" s="10" t="s">
        <v>42</v>
      </c>
      <c r="F8" s="10" t="s">
        <v>42</v>
      </c>
      <c r="G8" t="s">
        <v>29</v>
      </c>
      <c r="H8" t="s">
        <v>29</v>
      </c>
    </row>
    <row r="9" spans="1:31" ht="12" customHeight="1" x14ac:dyDescent="0.2">
      <c r="A9" s="24" t="s">
        <v>29</v>
      </c>
      <c r="B9" s="1" t="s">
        <v>11</v>
      </c>
      <c r="C9" s="10" t="s">
        <v>42</v>
      </c>
      <c r="D9" s="10" t="s">
        <v>42</v>
      </c>
      <c r="E9" s="10" t="s">
        <v>42</v>
      </c>
      <c r="F9" s="10" t="s">
        <v>42</v>
      </c>
      <c r="G9" t="s">
        <v>29</v>
      </c>
      <c r="H9" t="s">
        <v>29</v>
      </c>
      <c r="I9" t="s">
        <v>29</v>
      </c>
    </row>
    <row r="10" spans="1:31" ht="12" customHeight="1" x14ac:dyDescent="0.2">
      <c r="A10" s="24" t="s">
        <v>29</v>
      </c>
      <c r="B10" s="1" t="s">
        <v>12</v>
      </c>
      <c r="C10" s="10" t="s">
        <v>42</v>
      </c>
      <c r="D10" s="10" t="s">
        <v>42</v>
      </c>
      <c r="E10" s="10" t="s">
        <v>42</v>
      </c>
      <c r="F10" s="10" t="s">
        <v>42</v>
      </c>
      <c r="G10" t="s">
        <v>29</v>
      </c>
      <c r="H10" t="s">
        <v>29</v>
      </c>
      <c r="I10" t="s">
        <v>29</v>
      </c>
    </row>
    <row r="11" spans="1:31" ht="12" customHeight="1" x14ac:dyDescent="0.2">
      <c r="A11" s="24" t="s">
        <v>29</v>
      </c>
      <c r="B11" s="1" t="s">
        <v>13</v>
      </c>
      <c r="C11" s="10">
        <v>1</v>
      </c>
      <c r="D11" s="10" t="s">
        <v>42</v>
      </c>
      <c r="E11" s="10">
        <v>1</v>
      </c>
      <c r="F11" s="10" t="s">
        <v>42</v>
      </c>
      <c r="G11" t="s">
        <v>29</v>
      </c>
      <c r="H11" t="s">
        <v>29</v>
      </c>
    </row>
    <row r="12" spans="1:31" ht="12" customHeight="1" x14ac:dyDescent="0.2">
      <c r="A12" s="24" t="s">
        <v>29</v>
      </c>
      <c r="B12" s="1" t="s">
        <v>14</v>
      </c>
      <c r="C12" s="10">
        <v>1</v>
      </c>
      <c r="D12" s="10" t="s">
        <v>42</v>
      </c>
      <c r="E12" s="10">
        <v>1</v>
      </c>
      <c r="F12" s="10" t="s">
        <v>42</v>
      </c>
      <c r="G12" t="s">
        <v>29</v>
      </c>
      <c r="H12" t="s">
        <v>29</v>
      </c>
    </row>
    <row r="13" spans="1:31" ht="12" customHeight="1" x14ac:dyDescent="0.2">
      <c r="A13" s="24" t="s">
        <v>29</v>
      </c>
      <c r="B13" s="1" t="s">
        <v>15</v>
      </c>
      <c r="C13" s="10">
        <v>1</v>
      </c>
      <c r="D13" s="10" t="s">
        <v>42</v>
      </c>
      <c r="E13" s="10">
        <v>1</v>
      </c>
      <c r="F13" s="10" t="s">
        <v>42</v>
      </c>
      <c r="G13" t="s">
        <v>29</v>
      </c>
      <c r="H13" t="s">
        <v>29</v>
      </c>
    </row>
    <row r="14" spans="1:31" ht="12" customHeight="1" x14ac:dyDescent="0.2">
      <c r="A14" s="24" t="s">
        <v>29</v>
      </c>
      <c r="B14" s="1" t="s">
        <v>16</v>
      </c>
      <c r="C14" s="10">
        <v>3</v>
      </c>
      <c r="D14" s="10" t="s">
        <v>42</v>
      </c>
      <c r="E14" s="10">
        <v>3</v>
      </c>
      <c r="F14" s="10" t="s">
        <v>42</v>
      </c>
      <c r="G14" t="s">
        <v>29</v>
      </c>
      <c r="H14" t="s">
        <v>29</v>
      </c>
    </row>
    <row r="15" spans="1:31" ht="12" customHeight="1" x14ac:dyDescent="0.2">
      <c r="A15" s="24" t="s">
        <v>29</v>
      </c>
      <c r="B15" s="1" t="s">
        <v>17</v>
      </c>
      <c r="C15" s="10">
        <v>1</v>
      </c>
      <c r="D15" s="10" t="s">
        <v>42</v>
      </c>
      <c r="E15" s="10">
        <v>1</v>
      </c>
      <c r="F15" s="10" t="s">
        <v>42</v>
      </c>
      <c r="G15" t="s">
        <v>29</v>
      </c>
      <c r="H15" t="s">
        <v>29</v>
      </c>
    </row>
    <row r="16" spans="1:31" ht="12" customHeight="1" x14ac:dyDescent="0.2">
      <c r="A16" s="24" t="s">
        <v>29</v>
      </c>
      <c r="B16" s="1" t="s">
        <v>18</v>
      </c>
      <c r="C16" s="10" t="s">
        <v>42</v>
      </c>
      <c r="D16" s="10" t="s">
        <v>42</v>
      </c>
      <c r="E16" s="10" t="s">
        <v>42</v>
      </c>
      <c r="F16" s="10" t="s">
        <v>42</v>
      </c>
      <c r="G16" t="s">
        <v>29</v>
      </c>
      <c r="H16" t="s">
        <v>29</v>
      </c>
      <c r="I16" t="s">
        <v>29</v>
      </c>
    </row>
    <row r="17" spans="1:9" ht="12" customHeight="1" x14ac:dyDescent="0.2">
      <c r="A17" s="24" t="s">
        <v>29</v>
      </c>
      <c r="B17" s="1" t="s">
        <v>19</v>
      </c>
      <c r="C17" s="10">
        <v>1</v>
      </c>
      <c r="D17" s="10" t="s">
        <v>42</v>
      </c>
      <c r="E17" s="10">
        <v>1</v>
      </c>
      <c r="F17" s="10" t="s">
        <v>42</v>
      </c>
      <c r="G17" t="s">
        <v>29</v>
      </c>
      <c r="H17" t="s">
        <v>29</v>
      </c>
    </row>
    <row r="18" spans="1:9" ht="12" customHeight="1" x14ac:dyDescent="0.2">
      <c r="A18" s="24" t="s">
        <v>29</v>
      </c>
      <c r="B18" s="1" t="s">
        <v>20</v>
      </c>
      <c r="C18" s="10">
        <v>1</v>
      </c>
      <c r="D18" s="10" t="s">
        <v>42</v>
      </c>
      <c r="E18" s="10">
        <v>1</v>
      </c>
      <c r="F18" s="10" t="s">
        <v>42</v>
      </c>
      <c r="G18" t="s">
        <v>29</v>
      </c>
      <c r="H18" t="s">
        <v>29</v>
      </c>
    </row>
    <row r="19" spans="1:9" ht="12" customHeight="1" x14ac:dyDescent="0.2">
      <c r="A19" s="24" t="s">
        <v>29</v>
      </c>
      <c r="B19" s="1" t="s">
        <v>21</v>
      </c>
      <c r="C19" s="10">
        <v>3</v>
      </c>
      <c r="D19" s="10" t="s">
        <v>42</v>
      </c>
      <c r="E19" s="10">
        <v>3</v>
      </c>
      <c r="F19" s="10" t="s">
        <v>42</v>
      </c>
      <c r="G19" t="s">
        <v>29</v>
      </c>
      <c r="H19" t="s">
        <v>29</v>
      </c>
    </row>
    <row r="20" spans="1:9" ht="12" customHeight="1" x14ac:dyDescent="0.2">
      <c r="A20" s="24" t="s">
        <v>29</v>
      </c>
      <c r="B20" s="1" t="s">
        <v>22</v>
      </c>
      <c r="C20" s="10">
        <v>1</v>
      </c>
      <c r="D20" s="10" t="s">
        <v>42</v>
      </c>
      <c r="E20" s="10">
        <v>1</v>
      </c>
      <c r="F20" s="10" t="s">
        <v>42</v>
      </c>
      <c r="G20" t="s">
        <v>29</v>
      </c>
      <c r="H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t="s">
        <v>42</v>
      </c>
      <c r="D22" s="10" t="s">
        <v>42</v>
      </c>
      <c r="E22" s="10" t="s">
        <v>42</v>
      </c>
      <c r="F22" s="10" t="s">
        <v>42</v>
      </c>
      <c r="G22" t="s">
        <v>29</v>
      </c>
      <c r="H22" t="s">
        <v>29</v>
      </c>
      <c r="I22" t="s">
        <v>29</v>
      </c>
    </row>
    <row r="23" spans="1:9" ht="12" customHeight="1" x14ac:dyDescent="0.2">
      <c r="A23" s="24" t="s">
        <v>29</v>
      </c>
      <c r="B23" s="1" t="s">
        <v>25</v>
      </c>
      <c r="C23" s="10" t="s">
        <v>42</v>
      </c>
      <c r="D23" s="10" t="s">
        <v>42</v>
      </c>
      <c r="E23" s="10" t="s">
        <v>42</v>
      </c>
      <c r="F23" s="10" t="s">
        <v>42</v>
      </c>
      <c r="G23" t="s">
        <v>29</v>
      </c>
      <c r="H23" t="s">
        <v>29</v>
      </c>
      <c r="I23" t="s">
        <v>29</v>
      </c>
    </row>
    <row r="24" spans="1:9" ht="12" customHeight="1" x14ac:dyDescent="0.2">
      <c r="A24" s="24" t="s">
        <v>29</v>
      </c>
      <c r="B24" s="1" t="s">
        <v>26</v>
      </c>
      <c r="C24" s="10">
        <v>1</v>
      </c>
      <c r="D24" s="10" t="s">
        <v>42</v>
      </c>
      <c r="E24" s="10">
        <v>1</v>
      </c>
      <c r="F24" s="10" t="s">
        <v>42</v>
      </c>
      <c r="G24" t="s">
        <v>29</v>
      </c>
      <c r="H24" t="s">
        <v>29</v>
      </c>
    </row>
    <row r="25" spans="1:9" ht="12" customHeight="1" x14ac:dyDescent="0.2">
      <c r="A25" s="23" t="s">
        <v>27</v>
      </c>
      <c r="B25" s="4" t="s">
        <v>29</v>
      </c>
      <c r="C25" s="3">
        <v>12</v>
      </c>
      <c r="D25" s="3">
        <v>4</v>
      </c>
      <c r="E25" s="3">
        <v>8</v>
      </c>
      <c r="F25" s="3" t="s">
        <v>42</v>
      </c>
    </row>
    <row r="26" spans="1:9" ht="12" customHeight="1" x14ac:dyDescent="0.2">
      <c r="A26" s="24" t="s">
        <v>29</v>
      </c>
      <c r="B26" s="1" t="s">
        <v>8</v>
      </c>
      <c r="C26" s="10">
        <v>1</v>
      </c>
      <c r="D26" s="10">
        <v>1</v>
      </c>
      <c r="E26" s="10" t="s">
        <v>42</v>
      </c>
      <c r="F26" s="10" t="s">
        <v>42</v>
      </c>
      <c r="G26" t="s">
        <v>29</v>
      </c>
      <c r="H26" t="s">
        <v>29</v>
      </c>
    </row>
    <row r="27" spans="1:9" ht="12" customHeight="1" x14ac:dyDescent="0.2">
      <c r="A27" s="24" t="s">
        <v>29</v>
      </c>
      <c r="B27" s="1" t="s">
        <v>9</v>
      </c>
      <c r="C27" s="10">
        <v>2</v>
      </c>
      <c r="D27" s="10">
        <v>2</v>
      </c>
      <c r="E27" s="10" t="s">
        <v>42</v>
      </c>
      <c r="F27" s="10" t="s">
        <v>42</v>
      </c>
      <c r="G27" t="s">
        <v>29</v>
      </c>
      <c r="H27" t="s">
        <v>29</v>
      </c>
    </row>
    <row r="28" spans="1:9" ht="12" customHeight="1" x14ac:dyDescent="0.2">
      <c r="A28" s="24" t="s">
        <v>29</v>
      </c>
      <c r="B28" s="1" t="s">
        <v>10</v>
      </c>
      <c r="C28" s="10">
        <v>1</v>
      </c>
      <c r="D28" s="10">
        <v>1</v>
      </c>
      <c r="E28" s="10" t="s">
        <v>42</v>
      </c>
      <c r="F28" s="10" t="s">
        <v>42</v>
      </c>
      <c r="G28" t="s">
        <v>29</v>
      </c>
      <c r="H28" t="s">
        <v>29</v>
      </c>
    </row>
    <row r="29" spans="1:9" ht="12" customHeight="1" x14ac:dyDescent="0.2">
      <c r="A29" s="24" t="s">
        <v>29</v>
      </c>
      <c r="B29" s="1" t="s">
        <v>11</v>
      </c>
      <c r="C29" s="10" t="s">
        <v>42</v>
      </c>
      <c r="D29" s="10" t="s">
        <v>42</v>
      </c>
      <c r="E29" s="10" t="s">
        <v>42</v>
      </c>
      <c r="F29" s="10" t="s">
        <v>42</v>
      </c>
      <c r="G29" t="s">
        <v>29</v>
      </c>
      <c r="H29" t="s">
        <v>29</v>
      </c>
      <c r="I29" t="s">
        <v>29</v>
      </c>
    </row>
    <row r="30" spans="1:9" ht="12" customHeight="1" x14ac:dyDescent="0.2">
      <c r="A30" s="24" t="s">
        <v>29</v>
      </c>
      <c r="B30" s="1" t="s">
        <v>12</v>
      </c>
      <c r="C30" s="10" t="s">
        <v>42</v>
      </c>
      <c r="D30" s="10" t="s">
        <v>42</v>
      </c>
      <c r="E30" s="10" t="s">
        <v>42</v>
      </c>
      <c r="F30" s="10" t="s">
        <v>42</v>
      </c>
      <c r="G30" t="s">
        <v>29</v>
      </c>
      <c r="H30" t="s">
        <v>29</v>
      </c>
      <c r="I30" t="s">
        <v>29</v>
      </c>
    </row>
    <row r="31" spans="1:9" ht="12" customHeight="1" x14ac:dyDescent="0.2">
      <c r="A31" s="24" t="s">
        <v>29</v>
      </c>
      <c r="B31" s="1" t="s">
        <v>13</v>
      </c>
      <c r="C31" s="10">
        <v>1</v>
      </c>
      <c r="D31" s="10" t="s">
        <v>42</v>
      </c>
      <c r="E31" s="10">
        <v>1</v>
      </c>
      <c r="F31" s="10" t="s">
        <v>42</v>
      </c>
      <c r="G31" t="s">
        <v>29</v>
      </c>
      <c r="H31" t="s">
        <v>29</v>
      </c>
    </row>
    <row r="32" spans="1:9" ht="12" customHeight="1" x14ac:dyDescent="0.2">
      <c r="A32" s="24" t="s">
        <v>29</v>
      </c>
      <c r="B32" s="1" t="s">
        <v>14</v>
      </c>
      <c r="C32" s="10">
        <v>1</v>
      </c>
      <c r="D32" s="10" t="s">
        <v>42</v>
      </c>
      <c r="E32" s="10">
        <v>1</v>
      </c>
      <c r="F32" s="10" t="s">
        <v>42</v>
      </c>
      <c r="G32" t="s">
        <v>29</v>
      </c>
      <c r="H32" t="s">
        <v>29</v>
      </c>
    </row>
    <row r="33" spans="1:9" ht="12" customHeight="1" x14ac:dyDescent="0.2">
      <c r="A33" s="24" t="s">
        <v>29</v>
      </c>
      <c r="B33" s="1" t="s">
        <v>15</v>
      </c>
      <c r="C33" s="10" t="s">
        <v>42</v>
      </c>
      <c r="D33" s="10" t="s">
        <v>42</v>
      </c>
      <c r="E33" s="10" t="s">
        <v>42</v>
      </c>
      <c r="F33" s="10" t="s">
        <v>42</v>
      </c>
      <c r="G33" t="s">
        <v>29</v>
      </c>
      <c r="H33" t="s">
        <v>29</v>
      </c>
      <c r="I33" t="s">
        <v>29</v>
      </c>
    </row>
    <row r="34" spans="1:9" ht="12" customHeight="1" x14ac:dyDescent="0.2">
      <c r="A34" s="24" t="s">
        <v>29</v>
      </c>
      <c r="B34" s="1" t="s">
        <v>16</v>
      </c>
      <c r="C34" s="10">
        <v>1</v>
      </c>
      <c r="D34" s="10" t="s">
        <v>42</v>
      </c>
      <c r="E34" s="10">
        <v>1</v>
      </c>
      <c r="F34" s="10" t="s">
        <v>42</v>
      </c>
      <c r="G34" t="s">
        <v>29</v>
      </c>
      <c r="H34" t="s">
        <v>29</v>
      </c>
    </row>
    <row r="35" spans="1:9" ht="12" customHeight="1" x14ac:dyDescent="0.2">
      <c r="A35" s="24" t="s">
        <v>29</v>
      </c>
      <c r="B35" s="1" t="s">
        <v>17</v>
      </c>
      <c r="C35" s="10">
        <v>1</v>
      </c>
      <c r="D35" s="10" t="s">
        <v>42</v>
      </c>
      <c r="E35" s="10">
        <v>1</v>
      </c>
      <c r="F35" s="10" t="s">
        <v>42</v>
      </c>
      <c r="G35" t="s">
        <v>29</v>
      </c>
      <c r="H35" t="s">
        <v>29</v>
      </c>
    </row>
    <row r="36" spans="1:9" ht="12" customHeight="1" x14ac:dyDescent="0.2">
      <c r="A36" s="24" t="s">
        <v>29</v>
      </c>
      <c r="B36" s="1" t="s">
        <v>18</v>
      </c>
      <c r="C36" s="10" t="s">
        <v>42</v>
      </c>
      <c r="D36" s="10" t="s">
        <v>42</v>
      </c>
      <c r="E36" s="10" t="s">
        <v>42</v>
      </c>
      <c r="F36" s="10" t="s">
        <v>42</v>
      </c>
      <c r="G36" t="s">
        <v>29</v>
      </c>
      <c r="H36" t="s">
        <v>29</v>
      </c>
      <c r="I36" t="s">
        <v>29</v>
      </c>
    </row>
    <row r="37" spans="1:9" ht="12" customHeight="1" x14ac:dyDescent="0.2">
      <c r="A37" s="24" t="s">
        <v>29</v>
      </c>
      <c r="B37" s="1" t="s">
        <v>19</v>
      </c>
      <c r="C37" s="10">
        <v>1</v>
      </c>
      <c r="D37" s="10" t="s">
        <v>42</v>
      </c>
      <c r="E37" s="10">
        <v>1</v>
      </c>
      <c r="F37" s="10" t="s">
        <v>42</v>
      </c>
      <c r="G37" t="s">
        <v>29</v>
      </c>
      <c r="H37" t="s">
        <v>29</v>
      </c>
    </row>
    <row r="38" spans="1:9" ht="12" customHeight="1" x14ac:dyDescent="0.2">
      <c r="A38" s="24" t="s">
        <v>29</v>
      </c>
      <c r="B38" s="1" t="s">
        <v>20</v>
      </c>
      <c r="C38" s="10" t="s">
        <v>42</v>
      </c>
      <c r="D38" s="10" t="s">
        <v>42</v>
      </c>
      <c r="E38" s="10" t="s">
        <v>42</v>
      </c>
      <c r="F38" s="10" t="s">
        <v>42</v>
      </c>
      <c r="G38" t="s">
        <v>29</v>
      </c>
      <c r="H38" t="s">
        <v>29</v>
      </c>
      <c r="I38" t="s">
        <v>29</v>
      </c>
    </row>
    <row r="39" spans="1:9" ht="12" customHeight="1" x14ac:dyDescent="0.25">
      <c r="A39" s="24" t="s">
        <v>29</v>
      </c>
      <c r="B39" s="1" t="s">
        <v>21</v>
      </c>
      <c r="C39" s="10">
        <v>2</v>
      </c>
      <c r="D39" s="10" t="s">
        <v>42</v>
      </c>
      <c r="E39" s="10">
        <v>2</v>
      </c>
      <c r="F39" s="10" t="s">
        <v>42</v>
      </c>
      <c r="G39" t="s">
        <v>29</v>
      </c>
      <c r="H39" t="s">
        <v>29</v>
      </c>
    </row>
    <row r="40" spans="1:9" ht="12" customHeight="1" x14ac:dyDescent="0.2">
      <c r="A40" s="24" t="s">
        <v>29</v>
      </c>
      <c r="B40" s="1" t="s">
        <v>22</v>
      </c>
      <c r="C40" s="10">
        <v>1</v>
      </c>
      <c r="D40" s="10" t="s">
        <v>42</v>
      </c>
      <c r="E40" s="10">
        <v>1</v>
      </c>
      <c r="F40" s="10" t="s">
        <v>42</v>
      </c>
      <c r="G40" t="s">
        <v>29</v>
      </c>
      <c r="H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7</v>
      </c>
      <c r="D45" s="3">
        <v>1</v>
      </c>
      <c r="E45" s="3">
        <v>6</v>
      </c>
      <c r="F45" s="3" t="s">
        <v>42</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t="s">
        <v>42</v>
      </c>
      <c r="D47" s="10" t="s">
        <v>42</v>
      </c>
      <c r="E47" s="10" t="s">
        <v>42</v>
      </c>
      <c r="F47" s="10" t="s">
        <v>42</v>
      </c>
      <c r="G47" t="s">
        <v>29</v>
      </c>
      <c r="H47" t="s">
        <v>29</v>
      </c>
      <c r="I47" t="s">
        <v>29</v>
      </c>
    </row>
    <row r="48" spans="1:9" ht="12" customHeight="1" x14ac:dyDescent="0.2">
      <c r="A48" s="24" t="s">
        <v>29</v>
      </c>
      <c r="B48" s="1" t="s">
        <v>10</v>
      </c>
      <c r="C48" s="10">
        <v>1</v>
      </c>
      <c r="D48" s="10">
        <v>1</v>
      </c>
      <c r="E48" s="10" t="s">
        <v>42</v>
      </c>
      <c r="F48" s="10" t="s">
        <v>42</v>
      </c>
      <c r="G48" t="s">
        <v>29</v>
      </c>
      <c r="H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t="s">
        <v>42</v>
      </c>
      <c r="D50" s="10" t="s">
        <v>42</v>
      </c>
      <c r="E50" s="10" t="s">
        <v>42</v>
      </c>
      <c r="F50" s="10" t="s">
        <v>42</v>
      </c>
      <c r="G50" t="s">
        <v>29</v>
      </c>
      <c r="H50" t="s">
        <v>29</v>
      </c>
      <c r="I50" t="s">
        <v>29</v>
      </c>
    </row>
    <row r="51" spans="1:9" ht="12" customHeight="1" x14ac:dyDescent="0.2">
      <c r="A51" s="24" t="s">
        <v>29</v>
      </c>
      <c r="B51" s="1" t="s">
        <v>13</v>
      </c>
      <c r="C51" s="10" t="s">
        <v>42</v>
      </c>
      <c r="D51" s="10" t="s">
        <v>42</v>
      </c>
      <c r="E51" s="10" t="s">
        <v>42</v>
      </c>
      <c r="F51" s="10" t="s">
        <v>42</v>
      </c>
      <c r="G51" t="s">
        <v>29</v>
      </c>
      <c r="H51" t="s">
        <v>29</v>
      </c>
      <c r="I51" t="s">
        <v>29</v>
      </c>
    </row>
    <row r="52" spans="1:9" ht="12" customHeight="1" x14ac:dyDescent="0.2">
      <c r="A52" s="24" t="s">
        <v>29</v>
      </c>
      <c r="B52" s="1" t="s">
        <v>14</v>
      </c>
      <c r="C52" s="10" t="s">
        <v>42</v>
      </c>
      <c r="D52" s="10" t="s">
        <v>42</v>
      </c>
      <c r="E52" s="10" t="s">
        <v>42</v>
      </c>
      <c r="F52" s="10" t="s">
        <v>42</v>
      </c>
      <c r="G52" t="s">
        <v>29</v>
      </c>
      <c r="H52" t="s">
        <v>29</v>
      </c>
      <c r="I52" t="s">
        <v>29</v>
      </c>
    </row>
    <row r="53" spans="1:9" ht="12" customHeight="1" x14ac:dyDescent="0.2">
      <c r="A53" s="24" t="s">
        <v>29</v>
      </c>
      <c r="B53" s="1" t="s">
        <v>15</v>
      </c>
      <c r="C53" s="10">
        <v>1</v>
      </c>
      <c r="D53" s="10" t="s">
        <v>42</v>
      </c>
      <c r="E53" s="10">
        <v>1</v>
      </c>
      <c r="F53" s="10" t="s">
        <v>42</v>
      </c>
      <c r="G53" t="s">
        <v>29</v>
      </c>
      <c r="H53" t="s">
        <v>29</v>
      </c>
    </row>
    <row r="54" spans="1:9" ht="12" customHeight="1" x14ac:dyDescent="0.2">
      <c r="A54" s="24" t="s">
        <v>29</v>
      </c>
      <c r="B54" s="1" t="s">
        <v>16</v>
      </c>
      <c r="C54" s="10">
        <v>2</v>
      </c>
      <c r="D54" s="10" t="s">
        <v>42</v>
      </c>
      <c r="E54" s="10">
        <v>2</v>
      </c>
      <c r="F54" s="10" t="s">
        <v>42</v>
      </c>
      <c r="G54" t="s">
        <v>29</v>
      </c>
      <c r="H54" t="s">
        <v>29</v>
      </c>
    </row>
    <row r="55" spans="1:9" ht="12" customHeight="1" x14ac:dyDescent="0.2">
      <c r="A55" s="24" t="s">
        <v>29</v>
      </c>
      <c r="B55" s="1" t="s">
        <v>17</v>
      </c>
      <c r="C55" s="10" t="s">
        <v>42</v>
      </c>
      <c r="D55" s="10" t="s">
        <v>42</v>
      </c>
      <c r="E55" s="10" t="s">
        <v>42</v>
      </c>
      <c r="F55" s="10" t="s">
        <v>42</v>
      </c>
      <c r="G55" t="s">
        <v>29</v>
      </c>
      <c r="H55" t="s">
        <v>29</v>
      </c>
      <c r="I55" t="s">
        <v>29</v>
      </c>
    </row>
    <row r="56" spans="1:9" ht="12" customHeight="1" x14ac:dyDescent="0.2">
      <c r="A56" s="24" t="s">
        <v>29</v>
      </c>
      <c r="B56" s="1" t="s">
        <v>18</v>
      </c>
      <c r="C56" s="10" t="s">
        <v>42</v>
      </c>
      <c r="D56" s="10" t="s">
        <v>42</v>
      </c>
      <c r="E56" s="10" t="s">
        <v>42</v>
      </c>
      <c r="F56" s="10" t="s">
        <v>42</v>
      </c>
      <c r="G56" t="s">
        <v>29</v>
      </c>
      <c r="H56" t="s">
        <v>29</v>
      </c>
      <c r="I56" t="s">
        <v>29</v>
      </c>
    </row>
    <row r="57" spans="1:9" ht="12" customHeight="1" x14ac:dyDescent="0.2">
      <c r="A57" s="24" t="s">
        <v>29</v>
      </c>
      <c r="B57" s="1" t="s">
        <v>19</v>
      </c>
      <c r="C57" s="10" t="s">
        <v>42</v>
      </c>
      <c r="D57" s="10" t="s">
        <v>42</v>
      </c>
      <c r="E57" s="10" t="s">
        <v>42</v>
      </c>
      <c r="F57" s="10" t="s">
        <v>42</v>
      </c>
      <c r="G57" t="s">
        <v>29</v>
      </c>
      <c r="H57" t="s">
        <v>29</v>
      </c>
      <c r="I57" t="s">
        <v>29</v>
      </c>
    </row>
    <row r="58" spans="1:9" ht="12" customHeight="1" x14ac:dyDescent="0.2">
      <c r="A58" s="24" t="s">
        <v>29</v>
      </c>
      <c r="B58" s="1" t="s">
        <v>20</v>
      </c>
      <c r="C58" s="10">
        <v>1</v>
      </c>
      <c r="D58" s="10" t="s">
        <v>42</v>
      </c>
      <c r="E58" s="10">
        <v>1</v>
      </c>
      <c r="F58" s="10" t="s">
        <v>42</v>
      </c>
      <c r="G58" t="s">
        <v>29</v>
      </c>
      <c r="H58" t="s">
        <v>29</v>
      </c>
    </row>
    <row r="59" spans="1:9" ht="12" customHeight="1" x14ac:dyDescent="0.2">
      <c r="A59" s="24" t="s">
        <v>29</v>
      </c>
      <c r="B59" s="1" t="s">
        <v>21</v>
      </c>
      <c r="C59" s="10">
        <v>1</v>
      </c>
      <c r="D59" s="10" t="s">
        <v>42</v>
      </c>
      <c r="E59" s="10">
        <v>1</v>
      </c>
      <c r="F59" s="10" t="s">
        <v>42</v>
      </c>
      <c r="G59" t="s">
        <v>29</v>
      </c>
      <c r="H59" t="s">
        <v>29</v>
      </c>
    </row>
    <row r="60" spans="1:9" ht="12" customHeight="1" x14ac:dyDescent="0.2">
      <c r="A60" s="24" t="s">
        <v>29</v>
      </c>
      <c r="B60" s="1" t="s">
        <v>22</v>
      </c>
      <c r="C60" s="10" t="s">
        <v>42</v>
      </c>
      <c r="D60" s="10" t="s">
        <v>42</v>
      </c>
      <c r="E60" s="10" t="s">
        <v>42</v>
      </c>
      <c r="F60" s="10" t="s">
        <v>42</v>
      </c>
      <c r="G60" t="s">
        <v>29</v>
      </c>
      <c r="H60" t="s">
        <v>29</v>
      </c>
      <c r="I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t="s">
        <v>42</v>
      </c>
      <c r="D63" s="10" t="s">
        <v>42</v>
      </c>
      <c r="E63" s="10" t="s">
        <v>42</v>
      </c>
      <c r="F63" s="10" t="s">
        <v>42</v>
      </c>
      <c r="G63" t="s">
        <v>29</v>
      </c>
      <c r="H63" t="s">
        <v>29</v>
      </c>
      <c r="I63" t="s">
        <v>29</v>
      </c>
    </row>
    <row r="64" spans="1:9" ht="12" customHeight="1" x14ac:dyDescent="0.2">
      <c r="A64" s="25" t="s">
        <v>29</v>
      </c>
      <c r="B64" s="7" t="s">
        <v>26</v>
      </c>
      <c r="C64" s="6">
        <v>1</v>
      </c>
      <c r="D64" s="6" t="s">
        <v>42</v>
      </c>
      <c r="E64" s="6">
        <v>1</v>
      </c>
      <c r="F64" s="6" t="s">
        <v>42</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AE68"/>
  <sheetViews>
    <sheetView showGridLines="0" zoomScaleNormal="100" workbookViewId="0">
      <selection sqref="A1:F1"/>
    </sheetView>
  </sheetViews>
  <sheetFormatPr baseColWidth="10" defaultRowHeight="11.25" x14ac:dyDescent="0.2"/>
  <cols>
    <col min="1" max="2" width="23.83203125" customWidth="1"/>
    <col min="3" max="3" width="14.1640625" customWidth="1"/>
    <col min="4"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6.75" customHeight="1" x14ac:dyDescent="0.2">
      <c r="A2" s="18" t="s">
        <v>66</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263</v>
      </c>
      <c r="D5" s="3">
        <v>85</v>
      </c>
      <c r="E5" s="3">
        <v>150</v>
      </c>
      <c r="F5" s="3">
        <v>28</v>
      </c>
    </row>
    <row r="6" spans="1:31" ht="12" customHeight="1" x14ac:dyDescent="0.2">
      <c r="A6" s="24" t="s">
        <v>29</v>
      </c>
      <c r="B6" s="1" t="s">
        <v>8</v>
      </c>
      <c r="C6" s="10">
        <v>18</v>
      </c>
      <c r="D6" s="10">
        <v>10</v>
      </c>
      <c r="E6" s="10">
        <v>1</v>
      </c>
      <c r="F6" s="10">
        <v>7</v>
      </c>
      <c r="G6" t="s">
        <v>29</v>
      </c>
      <c r="H6" t="s">
        <v>29</v>
      </c>
    </row>
    <row r="7" spans="1:31" ht="12" customHeight="1" x14ac:dyDescent="0.2">
      <c r="A7" s="24" t="s">
        <v>29</v>
      </c>
      <c r="B7" s="1" t="s">
        <v>9</v>
      </c>
      <c r="C7" s="10">
        <v>23</v>
      </c>
      <c r="D7" s="10">
        <v>20</v>
      </c>
      <c r="E7" s="10">
        <v>3</v>
      </c>
      <c r="F7" s="10" t="s">
        <v>42</v>
      </c>
      <c r="G7" t="s">
        <v>29</v>
      </c>
      <c r="H7" t="s">
        <v>29</v>
      </c>
    </row>
    <row r="8" spans="1:31" ht="12" customHeight="1" x14ac:dyDescent="0.2">
      <c r="A8" s="24" t="s">
        <v>29</v>
      </c>
      <c r="B8" s="1" t="s">
        <v>10</v>
      </c>
      <c r="C8" s="10">
        <v>24</v>
      </c>
      <c r="D8" s="10">
        <v>14</v>
      </c>
      <c r="E8" s="10">
        <v>10</v>
      </c>
      <c r="F8" s="10" t="s">
        <v>42</v>
      </c>
      <c r="G8" t="s">
        <v>29</v>
      </c>
      <c r="H8" t="s">
        <v>29</v>
      </c>
    </row>
    <row r="9" spans="1:31" ht="12" customHeight="1" x14ac:dyDescent="0.2">
      <c r="A9" s="24" t="s">
        <v>29</v>
      </c>
      <c r="B9" s="1" t="s">
        <v>11</v>
      </c>
      <c r="C9" s="10">
        <v>13</v>
      </c>
      <c r="D9" s="10">
        <v>5</v>
      </c>
      <c r="E9" s="10">
        <v>7</v>
      </c>
      <c r="F9" s="10">
        <v>1</v>
      </c>
      <c r="G9" t="s">
        <v>29</v>
      </c>
      <c r="H9" t="s">
        <v>29</v>
      </c>
    </row>
    <row r="10" spans="1:31" ht="12" customHeight="1" x14ac:dyDescent="0.2">
      <c r="A10" s="24" t="s">
        <v>29</v>
      </c>
      <c r="B10" s="1" t="s">
        <v>12</v>
      </c>
      <c r="C10" s="10">
        <v>21</v>
      </c>
      <c r="D10" s="10">
        <v>6</v>
      </c>
      <c r="E10" s="10">
        <v>13</v>
      </c>
      <c r="F10" s="10">
        <v>2</v>
      </c>
      <c r="G10" t="s">
        <v>29</v>
      </c>
      <c r="H10" t="s">
        <v>29</v>
      </c>
    </row>
    <row r="11" spans="1:31" ht="12" customHeight="1" x14ac:dyDescent="0.2">
      <c r="A11" s="24" t="s">
        <v>29</v>
      </c>
      <c r="B11" s="1" t="s">
        <v>13</v>
      </c>
      <c r="C11" s="10">
        <v>20</v>
      </c>
      <c r="D11" s="10">
        <v>6</v>
      </c>
      <c r="E11" s="10">
        <v>14</v>
      </c>
      <c r="F11" s="10" t="s">
        <v>42</v>
      </c>
      <c r="G11" t="s">
        <v>29</v>
      </c>
      <c r="H11" t="s">
        <v>29</v>
      </c>
    </row>
    <row r="12" spans="1:31" ht="12" customHeight="1" x14ac:dyDescent="0.2">
      <c r="A12" s="24" t="s">
        <v>29</v>
      </c>
      <c r="B12" s="1" t="s">
        <v>14</v>
      </c>
      <c r="C12" s="10">
        <v>14</v>
      </c>
      <c r="D12" s="10">
        <v>5</v>
      </c>
      <c r="E12" s="10">
        <v>9</v>
      </c>
      <c r="F12" s="10" t="s">
        <v>42</v>
      </c>
      <c r="G12" t="s">
        <v>29</v>
      </c>
      <c r="H12" t="s">
        <v>29</v>
      </c>
    </row>
    <row r="13" spans="1:31" ht="12" customHeight="1" x14ac:dyDescent="0.2">
      <c r="A13" s="24" t="s">
        <v>29</v>
      </c>
      <c r="B13" s="1" t="s">
        <v>15</v>
      </c>
      <c r="C13" s="10">
        <v>9</v>
      </c>
      <c r="D13" s="10">
        <v>3</v>
      </c>
      <c r="E13" s="10">
        <v>5</v>
      </c>
      <c r="F13" s="10">
        <v>1</v>
      </c>
      <c r="G13" t="s">
        <v>29</v>
      </c>
      <c r="H13" t="s">
        <v>29</v>
      </c>
    </row>
    <row r="14" spans="1:31" ht="12" customHeight="1" x14ac:dyDescent="0.2">
      <c r="A14" s="24" t="s">
        <v>29</v>
      </c>
      <c r="B14" s="1" t="s">
        <v>16</v>
      </c>
      <c r="C14" s="10">
        <v>29</v>
      </c>
      <c r="D14" s="10">
        <v>5</v>
      </c>
      <c r="E14" s="10">
        <v>22</v>
      </c>
      <c r="F14" s="10">
        <v>2</v>
      </c>
      <c r="G14" t="s">
        <v>29</v>
      </c>
      <c r="H14" t="s">
        <v>29</v>
      </c>
    </row>
    <row r="15" spans="1:31" ht="12" customHeight="1" x14ac:dyDescent="0.2">
      <c r="A15" s="24" t="s">
        <v>29</v>
      </c>
      <c r="B15" s="1" t="s">
        <v>17</v>
      </c>
      <c r="C15" s="10">
        <v>13</v>
      </c>
      <c r="D15" s="10">
        <v>2</v>
      </c>
      <c r="E15" s="10">
        <v>11</v>
      </c>
      <c r="F15" s="10" t="s">
        <v>42</v>
      </c>
      <c r="G15" t="s">
        <v>29</v>
      </c>
      <c r="H15" t="s">
        <v>29</v>
      </c>
    </row>
    <row r="16" spans="1:31" ht="12" customHeight="1" x14ac:dyDescent="0.2">
      <c r="A16" s="24" t="s">
        <v>29</v>
      </c>
      <c r="B16" s="1" t="s">
        <v>18</v>
      </c>
      <c r="C16" s="10">
        <v>14</v>
      </c>
      <c r="D16" s="10">
        <v>3</v>
      </c>
      <c r="E16" s="10">
        <v>10</v>
      </c>
      <c r="F16" s="10">
        <v>1</v>
      </c>
      <c r="G16" t="s">
        <v>29</v>
      </c>
      <c r="H16" t="s">
        <v>29</v>
      </c>
    </row>
    <row r="17" spans="1:8" ht="12" customHeight="1" x14ac:dyDescent="0.2">
      <c r="A17" s="24" t="s">
        <v>29</v>
      </c>
      <c r="B17" s="1" t="s">
        <v>19</v>
      </c>
      <c r="C17" s="10">
        <v>9</v>
      </c>
      <c r="D17" s="10">
        <v>2</v>
      </c>
      <c r="E17" s="10">
        <v>7</v>
      </c>
      <c r="F17" s="10" t="s">
        <v>42</v>
      </c>
      <c r="G17" t="s">
        <v>29</v>
      </c>
      <c r="H17" t="s">
        <v>29</v>
      </c>
    </row>
    <row r="18" spans="1:8" ht="12" customHeight="1" x14ac:dyDescent="0.2">
      <c r="A18" s="24" t="s">
        <v>29</v>
      </c>
      <c r="B18" s="1" t="s">
        <v>20</v>
      </c>
      <c r="C18" s="10">
        <v>18</v>
      </c>
      <c r="D18" s="10">
        <v>2</v>
      </c>
      <c r="E18" s="10">
        <v>14</v>
      </c>
      <c r="F18" s="10">
        <v>2</v>
      </c>
      <c r="G18" t="s">
        <v>29</v>
      </c>
      <c r="H18" t="s">
        <v>29</v>
      </c>
    </row>
    <row r="19" spans="1:8" ht="12" customHeight="1" x14ac:dyDescent="0.2">
      <c r="A19" s="24" t="s">
        <v>29</v>
      </c>
      <c r="B19" s="1" t="s">
        <v>21</v>
      </c>
      <c r="C19" s="10">
        <v>11</v>
      </c>
      <c r="D19" s="10" t="s">
        <v>42</v>
      </c>
      <c r="E19" s="10">
        <v>7</v>
      </c>
      <c r="F19" s="10">
        <v>4</v>
      </c>
      <c r="G19" t="s">
        <v>29</v>
      </c>
      <c r="H19" t="s">
        <v>29</v>
      </c>
    </row>
    <row r="20" spans="1:8" ht="12" customHeight="1" x14ac:dyDescent="0.2">
      <c r="A20" s="24" t="s">
        <v>29</v>
      </c>
      <c r="B20" s="1" t="s">
        <v>22</v>
      </c>
      <c r="C20" s="10">
        <v>10</v>
      </c>
      <c r="D20" s="10" t="s">
        <v>42</v>
      </c>
      <c r="E20" s="10">
        <v>8</v>
      </c>
      <c r="F20" s="10">
        <v>2</v>
      </c>
      <c r="G20" t="s">
        <v>29</v>
      </c>
      <c r="H20" t="s">
        <v>29</v>
      </c>
    </row>
    <row r="21" spans="1:8" ht="12" customHeight="1" x14ac:dyDescent="0.2">
      <c r="A21" s="24" t="s">
        <v>29</v>
      </c>
      <c r="B21" s="1" t="s">
        <v>23</v>
      </c>
      <c r="C21" s="10">
        <v>6</v>
      </c>
      <c r="D21" s="10">
        <v>1</v>
      </c>
      <c r="E21" s="10">
        <v>3</v>
      </c>
      <c r="F21" s="10">
        <v>2</v>
      </c>
      <c r="G21" t="s">
        <v>29</v>
      </c>
      <c r="H21" t="s">
        <v>29</v>
      </c>
    </row>
    <row r="22" spans="1:8" ht="12" customHeight="1" x14ac:dyDescent="0.2">
      <c r="A22" s="24" t="s">
        <v>29</v>
      </c>
      <c r="B22" s="1" t="s">
        <v>24</v>
      </c>
      <c r="C22" s="10">
        <v>6</v>
      </c>
      <c r="D22" s="10">
        <v>1</v>
      </c>
      <c r="E22" s="10">
        <v>3</v>
      </c>
      <c r="F22" s="10">
        <v>2</v>
      </c>
      <c r="G22" t="s">
        <v>29</v>
      </c>
      <c r="H22" t="s">
        <v>29</v>
      </c>
    </row>
    <row r="23" spans="1:8" ht="12" customHeight="1" x14ac:dyDescent="0.2">
      <c r="A23" s="24" t="s">
        <v>29</v>
      </c>
      <c r="B23" s="1" t="s">
        <v>25</v>
      </c>
      <c r="C23" s="10">
        <v>3</v>
      </c>
      <c r="D23" s="10" t="s">
        <v>42</v>
      </c>
      <c r="E23" s="10">
        <v>2</v>
      </c>
      <c r="F23" s="10">
        <v>1</v>
      </c>
      <c r="G23" t="s">
        <v>29</v>
      </c>
      <c r="H23" t="s">
        <v>29</v>
      </c>
    </row>
    <row r="24" spans="1:8" ht="12" customHeight="1" x14ac:dyDescent="0.2">
      <c r="A24" s="24" t="s">
        <v>29</v>
      </c>
      <c r="B24" s="1" t="s">
        <v>26</v>
      </c>
      <c r="C24" s="10">
        <v>2</v>
      </c>
      <c r="D24" s="10" t="s">
        <v>42</v>
      </c>
      <c r="E24" s="10">
        <v>1</v>
      </c>
      <c r="F24" s="10">
        <v>1</v>
      </c>
      <c r="G24" t="s">
        <v>29</v>
      </c>
      <c r="H24" t="s">
        <v>29</v>
      </c>
    </row>
    <row r="25" spans="1:8" ht="12" customHeight="1" x14ac:dyDescent="0.2">
      <c r="A25" s="23" t="s">
        <v>27</v>
      </c>
      <c r="B25" s="4" t="s">
        <v>29</v>
      </c>
      <c r="C25" s="3">
        <v>134</v>
      </c>
      <c r="D25" s="3">
        <v>40</v>
      </c>
      <c r="E25" s="3">
        <v>74</v>
      </c>
      <c r="F25" s="3">
        <v>20</v>
      </c>
    </row>
    <row r="26" spans="1:8" ht="12" customHeight="1" x14ac:dyDescent="0.2">
      <c r="A26" s="24" t="s">
        <v>29</v>
      </c>
      <c r="B26" s="1" t="s">
        <v>8</v>
      </c>
      <c r="C26" s="10">
        <v>8</v>
      </c>
      <c r="D26" s="10">
        <v>2</v>
      </c>
      <c r="E26" s="10" t="s">
        <v>42</v>
      </c>
      <c r="F26" s="10">
        <v>6</v>
      </c>
      <c r="G26" t="s">
        <v>29</v>
      </c>
      <c r="H26" t="s">
        <v>29</v>
      </c>
    </row>
    <row r="27" spans="1:8" ht="12" customHeight="1" x14ac:dyDescent="0.2">
      <c r="A27" s="24" t="s">
        <v>29</v>
      </c>
      <c r="B27" s="1" t="s">
        <v>9</v>
      </c>
      <c r="C27" s="10">
        <v>13</v>
      </c>
      <c r="D27" s="10">
        <v>12</v>
      </c>
      <c r="E27" s="10">
        <v>1</v>
      </c>
      <c r="F27" s="10" t="s">
        <v>42</v>
      </c>
      <c r="G27" t="s">
        <v>29</v>
      </c>
      <c r="H27" t="s">
        <v>29</v>
      </c>
    </row>
    <row r="28" spans="1:8" ht="12" customHeight="1" x14ac:dyDescent="0.2">
      <c r="A28" s="24" t="s">
        <v>29</v>
      </c>
      <c r="B28" s="1" t="s">
        <v>10</v>
      </c>
      <c r="C28" s="10">
        <v>9</v>
      </c>
      <c r="D28" s="10">
        <v>3</v>
      </c>
      <c r="E28" s="10">
        <v>6</v>
      </c>
      <c r="F28" s="10" t="s">
        <v>42</v>
      </c>
      <c r="G28" t="s">
        <v>29</v>
      </c>
      <c r="H28" t="s">
        <v>29</v>
      </c>
    </row>
    <row r="29" spans="1:8" ht="12" customHeight="1" x14ac:dyDescent="0.2">
      <c r="A29" s="24" t="s">
        <v>29</v>
      </c>
      <c r="B29" s="1" t="s">
        <v>11</v>
      </c>
      <c r="C29" s="10">
        <v>4</v>
      </c>
      <c r="D29" s="10">
        <v>1</v>
      </c>
      <c r="E29" s="10">
        <v>3</v>
      </c>
      <c r="F29" s="10" t="s">
        <v>42</v>
      </c>
      <c r="G29" t="s">
        <v>29</v>
      </c>
      <c r="H29" t="s">
        <v>29</v>
      </c>
    </row>
    <row r="30" spans="1:8" ht="12" customHeight="1" x14ac:dyDescent="0.2">
      <c r="A30" s="24" t="s">
        <v>29</v>
      </c>
      <c r="B30" s="1" t="s">
        <v>12</v>
      </c>
      <c r="C30" s="10">
        <v>9</v>
      </c>
      <c r="D30" s="10">
        <v>3</v>
      </c>
      <c r="E30" s="10">
        <v>5</v>
      </c>
      <c r="F30" s="10">
        <v>1</v>
      </c>
      <c r="G30" t="s">
        <v>29</v>
      </c>
      <c r="H30" t="s">
        <v>29</v>
      </c>
    </row>
    <row r="31" spans="1:8" ht="12" customHeight="1" x14ac:dyDescent="0.2">
      <c r="A31" s="24" t="s">
        <v>29</v>
      </c>
      <c r="B31" s="1" t="s">
        <v>13</v>
      </c>
      <c r="C31" s="10">
        <v>8</v>
      </c>
      <c r="D31" s="10">
        <v>3</v>
      </c>
      <c r="E31" s="10">
        <v>5</v>
      </c>
      <c r="F31" s="10" t="s">
        <v>42</v>
      </c>
      <c r="G31" t="s">
        <v>29</v>
      </c>
      <c r="H31" t="s">
        <v>29</v>
      </c>
    </row>
    <row r="32" spans="1:8" ht="12" customHeight="1" x14ac:dyDescent="0.2">
      <c r="A32" s="24" t="s">
        <v>29</v>
      </c>
      <c r="B32" s="1" t="s">
        <v>14</v>
      </c>
      <c r="C32" s="10">
        <v>8</v>
      </c>
      <c r="D32" s="10">
        <v>2</v>
      </c>
      <c r="E32" s="10">
        <v>6</v>
      </c>
      <c r="F32" s="10" t="s">
        <v>42</v>
      </c>
      <c r="G32" t="s">
        <v>29</v>
      </c>
      <c r="H32" t="s">
        <v>29</v>
      </c>
    </row>
    <row r="33" spans="1:8" ht="12" customHeight="1" x14ac:dyDescent="0.2">
      <c r="A33" s="24" t="s">
        <v>29</v>
      </c>
      <c r="B33" s="1" t="s">
        <v>15</v>
      </c>
      <c r="C33" s="10">
        <v>7</v>
      </c>
      <c r="D33" s="10">
        <v>3</v>
      </c>
      <c r="E33" s="10">
        <v>3</v>
      </c>
      <c r="F33" s="10">
        <v>1</v>
      </c>
      <c r="G33" t="s">
        <v>29</v>
      </c>
      <c r="H33" t="s">
        <v>29</v>
      </c>
    </row>
    <row r="34" spans="1:8" ht="12" customHeight="1" x14ac:dyDescent="0.2">
      <c r="A34" s="24" t="s">
        <v>29</v>
      </c>
      <c r="B34" s="1" t="s">
        <v>16</v>
      </c>
      <c r="C34" s="10">
        <v>23</v>
      </c>
      <c r="D34" s="10">
        <v>5</v>
      </c>
      <c r="E34" s="10">
        <v>16</v>
      </c>
      <c r="F34" s="10">
        <v>2</v>
      </c>
      <c r="G34" t="s">
        <v>29</v>
      </c>
      <c r="H34" t="s">
        <v>29</v>
      </c>
    </row>
    <row r="35" spans="1:8" ht="12" customHeight="1" x14ac:dyDescent="0.2">
      <c r="A35" s="24" t="s">
        <v>29</v>
      </c>
      <c r="B35" s="1" t="s">
        <v>17</v>
      </c>
      <c r="C35" s="10">
        <v>6</v>
      </c>
      <c r="D35" s="10">
        <v>2</v>
      </c>
      <c r="E35" s="10">
        <v>4</v>
      </c>
      <c r="F35" s="10" t="s">
        <v>42</v>
      </c>
      <c r="G35" t="s">
        <v>29</v>
      </c>
      <c r="H35" t="s">
        <v>29</v>
      </c>
    </row>
    <row r="36" spans="1:8" ht="12" customHeight="1" x14ac:dyDescent="0.2">
      <c r="A36" s="24" t="s">
        <v>29</v>
      </c>
      <c r="B36" s="1" t="s">
        <v>18</v>
      </c>
      <c r="C36" s="10">
        <v>5</v>
      </c>
      <c r="D36" s="10">
        <v>2</v>
      </c>
      <c r="E36" s="10">
        <v>2</v>
      </c>
      <c r="F36" s="10">
        <v>1</v>
      </c>
      <c r="G36" t="s">
        <v>29</v>
      </c>
      <c r="H36" t="s">
        <v>29</v>
      </c>
    </row>
    <row r="37" spans="1:8" ht="12" customHeight="1" x14ac:dyDescent="0.2">
      <c r="A37" s="24" t="s">
        <v>29</v>
      </c>
      <c r="B37" s="1" t="s">
        <v>19</v>
      </c>
      <c r="C37" s="10">
        <v>7</v>
      </c>
      <c r="D37" s="10">
        <v>2</v>
      </c>
      <c r="E37" s="10">
        <v>5</v>
      </c>
      <c r="F37" s="10" t="s">
        <v>42</v>
      </c>
      <c r="G37" t="s">
        <v>29</v>
      </c>
      <c r="H37" t="s">
        <v>29</v>
      </c>
    </row>
    <row r="38" spans="1:8" ht="12" customHeight="1" x14ac:dyDescent="0.2">
      <c r="A38" s="24" t="s">
        <v>29</v>
      </c>
      <c r="B38" s="1" t="s">
        <v>20</v>
      </c>
      <c r="C38" s="10">
        <v>8</v>
      </c>
      <c r="D38" s="10" t="s">
        <v>42</v>
      </c>
      <c r="E38" s="10">
        <v>6</v>
      </c>
      <c r="F38" s="10">
        <v>2</v>
      </c>
      <c r="G38" t="s">
        <v>29</v>
      </c>
      <c r="H38" t="s">
        <v>29</v>
      </c>
    </row>
    <row r="39" spans="1:8" ht="12" customHeight="1" x14ac:dyDescent="0.25">
      <c r="A39" s="24" t="s">
        <v>29</v>
      </c>
      <c r="B39" s="1" t="s">
        <v>21</v>
      </c>
      <c r="C39" s="10">
        <v>6</v>
      </c>
      <c r="D39" s="10" t="s">
        <v>42</v>
      </c>
      <c r="E39" s="10">
        <v>4</v>
      </c>
      <c r="F39" s="10">
        <v>2</v>
      </c>
      <c r="G39" t="s">
        <v>29</v>
      </c>
      <c r="H39" t="s">
        <v>29</v>
      </c>
    </row>
    <row r="40" spans="1:8" ht="12" customHeight="1" x14ac:dyDescent="0.2">
      <c r="A40" s="24" t="s">
        <v>29</v>
      </c>
      <c r="B40" s="1" t="s">
        <v>22</v>
      </c>
      <c r="C40" s="10">
        <v>5</v>
      </c>
      <c r="D40" s="10" t="s">
        <v>42</v>
      </c>
      <c r="E40" s="10">
        <v>4</v>
      </c>
      <c r="F40" s="10">
        <v>1</v>
      </c>
      <c r="G40" t="s">
        <v>29</v>
      </c>
      <c r="H40" t="s">
        <v>29</v>
      </c>
    </row>
    <row r="41" spans="1:8" ht="12" customHeight="1" x14ac:dyDescent="0.2">
      <c r="A41" s="24" t="s">
        <v>29</v>
      </c>
      <c r="B41" s="1" t="s">
        <v>23</v>
      </c>
      <c r="C41" s="10">
        <v>3</v>
      </c>
      <c r="D41" s="10" t="s">
        <v>42</v>
      </c>
      <c r="E41" s="10">
        <v>2</v>
      </c>
      <c r="F41" s="10">
        <v>1</v>
      </c>
      <c r="G41" t="s">
        <v>29</v>
      </c>
      <c r="H41" t="s">
        <v>29</v>
      </c>
    </row>
    <row r="42" spans="1:8" ht="12" customHeight="1" x14ac:dyDescent="0.2">
      <c r="A42" s="24" t="s">
        <v>29</v>
      </c>
      <c r="B42" s="1" t="s">
        <v>24</v>
      </c>
      <c r="C42" s="10">
        <v>1</v>
      </c>
      <c r="D42" s="10" t="s">
        <v>42</v>
      </c>
      <c r="E42" s="10" t="s">
        <v>42</v>
      </c>
      <c r="F42" s="10">
        <v>1</v>
      </c>
      <c r="G42" t="s">
        <v>29</v>
      </c>
      <c r="H42" t="s">
        <v>29</v>
      </c>
    </row>
    <row r="43" spans="1:8" ht="12" customHeight="1" x14ac:dyDescent="0.2">
      <c r="A43" s="24" t="s">
        <v>29</v>
      </c>
      <c r="B43" s="1" t="s">
        <v>25</v>
      </c>
      <c r="C43" s="10">
        <v>2</v>
      </c>
      <c r="D43" s="10" t="s">
        <v>42</v>
      </c>
      <c r="E43" s="10">
        <v>1</v>
      </c>
      <c r="F43" s="10">
        <v>1</v>
      </c>
      <c r="G43" t="s">
        <v>29</v>
      </c>
      <c r="H43" t="s">
        <v>29</v>
      </c>
    </row>
    <row r="44" spans="1:8" ht="12" customHeight="1" x14ac:dyDescent="0.2">
      <c r="A44" s="24" t="s">
        <v>29</v>
      </c>
      <c r="B44" s="1" t="s">
        <v>26</v>
      </c>
      <c r="C44" s="10">
        <v>2</v>
      </c>
      <c r="D44" s="10" t="s">
        <v>42</v>
      </c>
      <c r="E44" s="10">
        <v>1</v>
      </c>
      <c r="F44" s="10">
        <v>1</v>
      </c>
      <c r="G44" t="s">
        <v>29</v>
      </c>
      <c r="H44" t="s">
        <v>29</v>
      </c>
    </row>
    <row r="45" spans="1:8" ht="12" customHeight="1" x14ac:dyDescent="0.2">
      <c r="A45" s="23" t="s">
        <v>28</v>
      </c>
      <c r="B45" s="4" t="s">
        <v>29</v>
      </c>
      <c r="C45" s="3">
        <v>129</v>
      </c>
      <c r="D45" s="3">
        <v>45</v>
      </c>
      <c r="E45" s="3">
        <v>76</v>
      </c>
      <c r="F45" s="3">
        <v>8</v>
      </c>
    </row>
    <row r="46" spans="1:8" ht="12" customHeight="1" x14ac:dyDescent="0.2">
      <c r="A46" s="24" t="s">
        <v>29</v>
      </c>
      <c r="B46" s="1" t="s">
        <v>8</v>
      </c>
      <c r="C46" s="10">
        <v>10</v>
      </c>
      <c r="D46" s="10">
        <v>8</v>
      </c>
      <c r="E46" s="10">
        <v>1</v>
      </c>
      <c r="F46" s="10">
        <v>1</v>
      </c>
      <c r="G46" t="s">
        <v>29</v>
      </c>
      <c r="H46" t="s">
        <v>29</v>
      </c>
    </row>
    <row r="47" spans="1:8" ht="12" customHeight="1" x14ac:dyDescent="0.2">
      <c r="A47" s="24" t="s">
        <v>29</v>
      </c>
      <c r="B47" s="1" t="s">
        <v>9</v>
      </c>
      <c r="C47" s="10">
        <v>10</v>
      </c>
      <c r="D47" s="10">
        <v>8</v>
      </c>
      <c r="E47" s="10">
        <v>2</v>
      </c>
      <c r="F47" s="10" t="s">
        <v>42</v>
      </c>
      <c r="G47" t="s">
        <v>29</v>
      </c>
      <c r="H47" t="s">
        <v>29</v>
      </c>
    </row>
    <row r="48" spans="1:8" ht="12" customHeight="1" x14ac:dyDescent="0.2">
      <c r="A48" s="24" t="s">
        <v>29</v>
      </c>
      <c r="B48" s="1" t="s">
        <v>10</v>
      </c>
      <c r="C48" s="10">
        <v>15</v>
      </c>
      <c r="D48" s="10">
        <v>11</v>
      </c>
      <c r="E48" s="10">
        <v>4</v>
      </c>
      <c r="F48" s="10" t="s">
        <v>42</v>
      </c>
      <c r="G48" t="s">
        <v>29</v>
      </c>
      <c r="H48" t="s">
        <v>29</v>
      </c>
    </row>
    <row r="49" spans="1:9" ht="12" customHeight="1" x14ac:dyDescent="0.2">
      <c r="A49" s="24" t="s">
        <v>29</v>
      </c>
      <c r="B49" s="1" t="s">
        <v>11</v>
      </c>
      <c r="C49" s="10">
        <v>9</v>
      </c>
      <c r="D49" s="10">
        <v>4</v>
      </c>
      <c r="E49" s="10">
        <v>4</v>
      </c>
      <c r="F49" s="10">
        <v>1</v>
      </c>
      <c r="G49" t="s">
        <v>29</v>
      </c>
      <c r="H49" t="s">
        <v>29</v>
      </c>
    </row>
    <row r="50" spans="1:9" ht="12" customHeight="1" x14ac:dyDescent="0.2">
      <c r="A50" s="24" t="s">
        <v>29</v>
      </c>
      <c r="B50" s="1" t="s">
        <v>12</v>
      </c>
      <c r="C50" s="10">
        <v>12</v>
      </c>
      <c r="D50" s="10">
        <v>3</v>
      </c>
      <c r="E50" s="10">
        <v>8</v>
      </c>
      <c r="F50" s="10">
        <v>1</v>
      </c>
      <c r="G50" t="s">
        <v>29</v>
      </c>
      <c r="H50" t="s">
        <v>29</v>
      </c>
    </row>
    <row r="51" spans="1:9" ht="12" customHeight="1" x14ac:dyDescent="0.2">
      <c r="A51" s="24" t="s">
        <v>29</v>
      </c>
      <c r="B51" s="1" t="s">
        <v>13</v>
      </c>
      <c r="C51" s="10">
        <v>12</v>
      </c>
      <c r="D51" s="10">
        <v>3</v>
      </c>
      <c r="E51" s="10">
        <v>9</v>
      </c>
      <c r="F51" s="10" t="s">
        <v>42</v>
      </c>
      <c r="G51" t="s">
        <v>29</v>
      </c>
      <c r="H51" t="s">
        <v>29</v>
      </c>
    </row>
    <row r="52" spans="1:9" ht="12" customHeight="1" x14ac:dyDescent="0.2">
      <c r="A52" s="24" t="s">
        <v>29</v>
      </c>
      <c r="B52" s="1" t="s">
        <v>14</v>
      </c>
      <c r="C52" s="10">
        <v>6</v>
      </c>
      <c r="D52" s="10">
        <v>3</v>
      </c>
      <c r="E52" s="10">
        <v>3</v>
      </c>
      <c r="F52" s="10" t="s">
        <v>42</v>
      </c>
      <c r="G52" t="s">
        <v>29</v>
      </c>
      <c r="H52" t="s">
        <v>29</v>
      </c>
    </row>
    <row r="53" spans="1:9" ht="12" customHeight="1" x14ac:dyDescent="0.2">
      <c r="A53" s="24" t="s">
        <v>29</v>
      </c>
      <c r="B53" s="1" t="s">
        <v>15</v>
      </c>
      <c r="C53" s="10">
        <v>2</v>
      </c>
      <c r="D53" s="10" t="s">
        <v>42</v>
      </c>
      <c r="E53" s="10">
        <v>2</v>
      </c>
      <c r="F53" s="10" t="s">
        <v>42</v>
      </c>
      <c r="G53" t="s">
        <v>29</v>
      </c>
      <c r="H53" t="s">
        <v>29</v>
      </c>
    </row>
    <row r="54" spans="1:9" ht="12" customHeight="1" x14ac:dyDescent="0.2">
      <c r="A54" s="24" t="s">
        <v>29</v>
      </c>
      <c r="B54" s="1" t="s">
        <v>16</v>
      </c>
      <c r="C54" s="10">
        <v>6</v>
      </c>
      <c r="D54" s="10" t="s">
        <v>42</v>
      </c>
      <c r="E54" s="10">
        <v>6</v>
      </c>
      <c r="F54" s="10" t="s">
        <v>42</v>
      </c>
      <c r="G54" t="s">
        <v>29</v>
      </c>
      <c r="H54" t="s">
        <v>29</v>
      </c>
    </row>
    <row r="55" spans="1:9" ht="12" customHeight="1" x14ac:dyDescent="0.2">
      <c r="A55" s="24" t="s">
        <v>29</v>
      </c>
      <c r="B55" s="1" t="s">
        <v>17</v>
      </c>
      <c r="C55" s="10">
        <v>7</v>
      </c>
      <c r="D55" s="10" t="s">
        <v>42</v>
      </c>
      <c r="E55" s="10">
        <v>7</v>
      </c>
      <c r="F55" s="10" t="s">
        <v>42</v>
      </c>
      <c r="G55" t="s">
        <v>29</v>
      </c>
      <c r="H55" t="s">
        <v>29</v>
      </c>
    </row>
    <row r="56" spans="1:9" ht="12" customHeight="1" x14ac:dyDescent="0.2">
      <c r="A56" s="24" t="s">
        <v>29</v>
      </c>
      <c r="B56" s="1" t="s">
        <v>18</v>
      </c>
      <c r="C56" s="10">
        <v>9</v>
      </c>
      <c r="D56" s="10">
        <v>1</v>
      </c>
      <c r="E56" s="10">
        <v>8</v>
      </c>
      <c r="F56" s="10" t="s">
        <v>42</v>
      </c>
      <c r="G56" t="s">
        <v>29</v>
      </c>
      <c r="H56" t="s">
        <v>29</v>
      </c>
    </row>
    <row r="57" spans="1:9" ht="12" customHeight="1" x14ac:dyDescent="0.2">
      <c r="A57" s="24" t="s">
        <v>29</v>
      </c>
      <c r="B57" s="1" t="s">
        <v>19</v>
      </c>
      <c r="C57" s="10">
        <v>2</v>
      </c>
      <c r="D57" s="10" t="s">
        <v>42</v>
      </c>
      <c r="E57" s="10">
        <v>2</v>
      </c>
      <c r="F57" s="10" t="s">
        <v>42</v>
      </c>
      <c r="G57" t="s">
        <v>29</v>
      </c>
      <c r="H57" t="s">
        <v>29</v>
      </c>
    </row>
    <row r="58" spans="1:9" ht="12" customHeight="1" x14ac:dyDescent="0.2">
      <c r="A58" s="24" t="s">
        <v>29</v>
      </c>
      <c r="B58" s="1" t="s">
        <v>20</v>
      </c>
      <c r="C58" s="10">
        <v>10</v>
      </c>
      <c r="D58" s="10">
        <v>2</v>
      </c>
      <c r="E58" s="10">
        <v>8</v>
      </c>
      <c r="F58" s="10" t="s">
        <v>42</v>
      </c>
      <c r="G58" t="s">
        <v>29</v>
      </c>
      <c r="H58" t="s">
        <v>29</v>
      </c>
    </row>
    <row r="59" spans="1:9" ht="12" customHeight="1" x14ac:dyDescent="0.2">
      <c r="A59" s="24" t="s">
        <v>29</v>
      </c>
      <c r="B59" s="1" t="s">
        <v>21</v>
      </c>
      <c r="C59" s="10">
        <v>5</v>
      </c>
      <c r="D59" s="10" t="s">
        <v>42</v>
      </c>
      <c r="E59" s="10">
        <v>3</v>
      </c>
      <c r="F59" s="10">
        <v>2</v>
      </c>
      <c r="G59" t="s">
        <v>29</v>
      </c>
      <c r="H59" t="s">
        <v>29</v>
      </c>
    </row>
    <row r="60" spans="1:9" ht="12" customHeight="1" x14ac:dyDescent="0.2">
      <c r="A60" s="24" t="s">
        <v>29</v>
      </c>
      <c r="B60" s="1" t="s">
        <v>22</v>
      </c>
      <c r="C60" s="10">
        <v>5</v>
      </c>
      <c r="D60" s="10" t="s">
        <v>42</v>
      </c>
      <c r="E60" s="10">
        <v>4</v>
      </c>
      <c r="F60" s="10">
        <v>1</v>
      </c>
      <c r="G60" t="s">
        <v>29</v>
      </c>
      <c r="H60" t="s">
        <v>29</v>
      </c>
    </row>
    <row r="61" spans="1:9" ht="12" customHeight="1" x14ac:dyDescent="0.2">
      <c r="A61" s="24" t="s">
        <v>29</v>
      </c>
      <c r="B61" s="1" t="s">
        <v>23</v>
      </c>
      <c r="C61" s="10">
        <v>3</v>
      </c>
      <c r="D61" s="10">
        <v>1</v>
      </c>
      <c r="E61" s="10">
        <v>1</v>
      </c>
      <c r="F61" s="10">
        <v>1</v>
      </c>
      <c r="G61" t="s">
        <v>29</v>
      </c>
      <c r="H61" t="s">
        <v>29</v>
      </c>
    </row>
    <row r="62" spans="1:9" ht="12" customHeight="1" x14ac:dyDescent="0.2">
      <c r="A62" s="24" t="s">
        <v>29</v>
      </c>
      <c r="B62" s="1" t="s">
        <v>24</v>
      </c>
      <c r="C62" s="10">
        <v>5</v>
      </c>
      <c r="D62" s="10">
        <v>1</v>
      </c>
      <c r="E62" s="10">
        <v>3</v>
      </c>
      <c r="F62" s="10">
        <v>1</v>
      </c>
      <c r="G62" t="s">
        <v>29</v>
      </c>
      <c r="H62" t="s">
        <v>29</v>
      </c>
    </row>
    <row r="63" spans="1:9" ht="12" customHeight="1" x14ac:dyDescent="0.2">
      <c r="A63" s="24" t="s">
        <v>29</v>
      </c>
      <c r="B63" s="1" t="s">
        <v>25</v>
      </c>
      <c r="C63" s="10">
        <v>1</v>
      </c>
      <c r="D63" s="10" t="s">
        <v>42</v>
      </c>
      <c r="E63" s="10">
        <v>1</v>
      </c>
      <c r="F63" s="10" t="s">
        <v>42</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68"/>
  <sheetViews>
    <sheetView showGridLines="0" zoomScaleNormal="100" workbookViewId="0">
      <selection sqref="A1:F1"/>
    </sheetView>
  </sheetViews>
  <sheetFormatPr baseColWidth="10" defaultRowHeight="11.25" x14ac:dyDescent="0.2"/>
  <cols>
    <col min="1" max="1" width="23.83203125" customWidth="1"/>
    <col min="2" max="2" width="22.16406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43</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29497</v>
      </c>
      <c r="D5" s="3">
        <v>4358</v>
      </c>
      <c r="E5" s="3">
        <v>21977</v>
      </c>
      <c r="F5" s="3">
        <v>3162</v>
      </c>
    </row>
    <row r="6" spans="1:31" ht="12" customHeight="1" x14ac:dyDescent="0.2">
      <c r="A6" s="24" t="s">
        <v>29</v>
      </c>
      <c r="B6" s="1" t="s">
        <v>8</v>
      </c>
      <c r="C6" s="10">
        <v>540</v>
      </c>
      <c r="D6" s="10">
        <v>212</v>
      </c>
      <c r="E6" s="10">
        <v>80</v>
      </c>
      <c r="F6" s="10">
        <v>248</v>
      </c>
      <c r="G6" t="s">
        <v>29</v>
      </c>
      <c r="H6" t="s">
        <v>29</v>
      </c>
    </row>
    <row r="7" spans="1:31" ht="12" customHeight="1" x14ac:dyDescent="0.2">
      <c r="A7" s="24" t="s">
        <v>29</v>
      </c>
      <c r="B7" s="1" t="s">
        <v>9</v>
      </c>
      <c r="C7" s="10">
        <v>811</v>
      </c>
      <c r="D7" s="10">
        <v>711</v>
      </c>
      <c r="E7" s="10">
        <v>69</v>
      </c>
      <c r="F7" s="10">
        <v>31</v>
      </c>
      <c r="G7" t="s">
        <v>29</v>
      </c>
      <c r="H7" t="s">
        <v>29</v>
      </c>
    </row>
    <row r="8" spans="1:31" ht="12" customHeight="1" x14ac:dyDescent="0.2">
      <c r="A8" s="24" t="s">
        <v>29</v>
      </c>
      <c r="B8" s="1" t="s">
        <v>10</v>
      </c>
      <c r="C8" s="10">
        <v>876</v>
      </c>
      <c r="D8" s="10">
        <v>757</v>
      </c>
      <c r="E8" s="10">
        <v>94</v>
      </c>
      <c r="F8" s="10">
        <v>25</v>
      </c>
      <c r="G8" t="s">
        <v>29</v>
      </c>
      <c r="H8" t="s">
        <v>29</v>
      </c>
    </row>
    <row r="9" spans="1:31" ht="12" customHeight="1" x14ac:dyDescent="0.2">
      <c r="A9" s="24" t="s">
        <v>29</v>
      </c>
      <c r="B9" s="1" t="s">
        <v>11</v>
      </c>
      <c r="C9" s="10">
        <v>948</v>
      </c>
      <c r="D9" s="10">
        <v>653</v>
      </c>
      <c r="E9" s="10">
        <v>278</v>
      </c>
      <c r="F9" s="10">
        <v>17</v>
      </c>
      <c r="G9" t="s">
        <v>29</v>
      </c>
      <c r="H9" t="s">
        <v>29</v>
      </c>
    </row>
    <row r="10" spans="1:31" ht="12" customHeight="1" x14ac:dyDescent="0.2">
      <c r="A10" s="24" t="s">
        <v>29</v>
      </c>
      <c r="B10" s="1" t="s">
        <v>12</v>
      </c>
      <c r="C10" s="10">
        <v>1078</v>
      </c>
      <c r="D10" s="10">
        <v>362</v>
      </c>
      <c r="E10" s="10">
        <v>680</v>
      </c>
      <c r="F10" s="10">
        <v>36</v>
      </c>
      <c r="G10" t="s">
        <v>29</v>
      </c>
      <c r="H10" t="s">
        <v>29</v>
      </c>
    </row>
    <row r="11" spans="1:31" ht="12" customHeight="1" x14ac:dyDescent="0.2">
      <c r="A11" s="24" t="s">
        <v>29</v>
      </c>
      <c r="B11" s="1" t="s">
        <v>13</v>
      </c>
      <c r="C11" s="10">
        <v>1557</v>
      </c>
      <c r="D11" s="10">
        <v>279</v>
      </c>
      <c r="E11" s="10">
        <v>1204</v>
      </c>
      <c r="F11" s="10">
        <v>74</v>
      </c>
      <c r="G11" t="s">
        <v>29</v>
      </c>
      <c r="H11" t="s">
        <v>29</v>
      </c>
    </row>
    <row r="12" spans="1:31" ht="12" customHeight="1" x14ac:dyDescent="0.2">
      <c r="A12" s="24" t="s">
        <v>29</v>
      </c>
      <c r="B12" s="1" t="s">
        <v>14</v>
      </c>
      <c r="C12" s="10">
        <v>1928</v>
      </c>
      <c r="D12" s="10">
        <v>226</v>
      </c>
      <c r="E12" s="10">
        <v>1612</v>
      </c>
      <c r="F12" s="10">
        <v>90</v>
      </c>
      <c r="G12" t="s">
        <v>29</v>
      </c>
      <c r="H12" t="s">
        <v>29</v>
      </c>
    </row>
    <row r="13" spans="1:31" ht="12" customHeight="1" x14ac:dyDescent="0.2">
      <c r="A13" s="24" t="s">
        <v>29</v>
      </c>
      <c r="B13" s="1" t="s">
        <v>15</v>
      </c>
      <c r="C13" s="10">
        <v>2145</v>
      </c>
      <c r="D13" s="10">
        <v>201</v>
      </c>
      <c r="E13" s="10">
        <v>1819</v>
      </c>
      <c r="F13" s="10">
        <v>125</v>
      </c>
      <c r="G13" t="s">
        <v>29</v>
      </c>
      <c r="H13" t="s">
        <v>29</v>
      </c>
    </row>
    <row r="14" spans="1:31" ht="12" customHeight="1" x14ac:dyDescent="0.2">
      <c r="A14" s="24" t="s">
        <v>29</v>
      </c>
      <c r="B14" s="1" t="s">
        <v>16</v>
      </c>
      <c r="C14" s="10">
        <v>2536</v>
      </c>
      <c r="D14" s="10">
        <v>201</v>
      </c>
      <c r="E14" s="10">
        <v>2181</v>
      </c>
      <c r="F14" s="10">
        <v>154</v>
      </c>
      <c r="G14" t="s">
        <v>29</v>
      </c>
      <c r="H14" t="s">
        <v>29</v>
      </c>
    </row>
    <row r="15" spans="1:31" ht="12" customHeight="1" x14ac:dyDescent="0.2">
      <c r="A15" s="24" t="s">
        <v>29</v>
      </c>
      <c r="B15" s="1" t="s">
        <v>17</v>
      </c>
      <c r="C15" s="10">
        <v>2486</v>
      </c>
      <c r="D15" s="10">
        <v>148</v>
      </c>
      <c r="E15" s="10">
        <v>2129</v>
      </c>
      <c r="F15" s="10">
        <v>209</v>
      </c>
      <c r="G15" t="s">
        <v>29</v>
      </c>
      <c r="H15" t="s">
        <v>29</v>
      </c>
    </row>
    <row r="16" spans="1:31" ht="12" customHeight="1" x14ac:dyDescent="0.2">
      <c r="A16" s="24" t="s">
        <v>29</v>
      </c>
      <c r="B16" s="1" t="s">
        <v>18</v>
      </c>
      <c r="C16" s="10">
        <v>2459</v>
      </c>
      <c r="D16" s="10">
        <v>136</v>
      </c>
      <c r="E16" s="10">
        <v>2113</v>
      </c>
      <c r="F16" s="10">
        <v>210</v>
      </c>
      <c r="G16" t="s">
        <v>29</v>
      </c>
      <c r="H16" t="s">
        <v>29</v>
      </c>
    </row>
    <row r="17" spans="1:8" ht="12" customHeight="1" x14ac:dyDescent="0.2">
      <c r="A17" s="24" t="s">
        <v>29</v>
      </c>
      <c r="B17" s="1" t="s">
        <v>19</v>
      </c>
      <c r="C17" s="10">
        <v>2439</v>
      </c>
      <c r="D17" s="10">
        <v>107</v>
      </c>
      <c r="E17" s="10">
        <v>2096</v>
      </c>
      <c r="F17" s="10">
        <v>236</v>
      </c>
      <c r="G17" t="s">
        <v>29</v>
      </c>
      <c r="H17" t="s">
        <v>29</v>
      </c>
    </row>
    <row r="18" spans="1:8" ht="12" customHeight="1" x14ac:dyDescent="0.2">
      <c r="A18" s="24" t="s">
        <v>29</v>
      </c>
      <c r="B18" s="1" t="s">
        <v>20</v>
      </c>
      <c r="C18" s="10">
        <v>2167</v>
      </c>
      <c r="D18" s="10">
        <v>106</v>
      </c>
      <c r="E18" s="10">
        <v>1795</v>
      </c>
      <c r="F18" s="10">
        <v>266</v>
      </c>
      <c r="G18" t="s">
        <v>29</v>
      </c>
      <c r="H18" t="s">
        <v>29</v>
      </c>
    </row>
    <row r="19" spans="1:8" ht="12" customHeight="1" x14ac:dyDescent="0.2">
      <c r="A19" s="24" t="s">
        <v>29</v>
      </c>
      <c r="B19" s="1" t="s">
        <v>21</v>
      </c>
      <c r="C19" s="10">
        <v>2092</v>
      </c>
      <c r="D19" s="10">
        <v>76</v>
      </c>
      <c r="E19" s="10">
        <v>1723</v>
      </c>
      <c r="F19" s="10">
        <v>293</v>
      </c>
      <c r="G19" t="s">
        <v>29</v>
      </c>
      <c r="H19" t="s">
        <v>29</v>
      </c>
    </row>
    <row r="20" spans="1:8" ht="12" customHeight="1" x14ac:dyDescent="0.2">
      <c r="A20" s="24" t="s">
        <v>29</v>
      </c>
      <c r="B20" s="1" t="s">
        <v>22</v>
      </c>
      <c r="C20" s="10">
        <v>1951</v>
      </c>
      <c r="D20" s="10">
        <v>65</v>
      </c>
      <c r="E20" s="10">
        <v>1557</v>
      </c>
      <c r="F20" s="10">
        <v>329</v>
      </c>
      <c r="G20" t="s">
        <v>29</v>
      </c>
      <c r="H20" t="s">
        <v>29</v>
      </c>
    </row>
    <row r="21" spans="1:8" ht="12" customHeight="1" x14ac:dyDescent="0.2">
      <c r="A21" s="24" t="s">
        <v>29</v>
      </c>
      <c r="B21" s="1" t="s">
        <v>23</v>
      </c>
      <c r="C21" s="10">
        <v>1643</v>
      </c>
      <c r="D21" s="10">
        <v>52</v>
      </c>
      <c r="E21" s="10">
        <v>1247</v>
      </c>
      <c r="F21" s="10">
        <v>344</v>
      </c>
      <c r="G21" t="s">
        <v>29</v>
      </c>
      <c r="H21" t="s">
        <v>29</v>
      </c>
    </row>
    <row r="22" spans="1:8" ht="12" customHeight="1" x14ac:dyDescent="0.2">
      <c r="A22" s="24" t="s">
        <v>29</v>
      </c>
      <c r="B22" s="1" t="s">
        <v>24</v>
      </c>
      <c r="C22" s="10">
        <v>1001</v>
      </c>
      <c r="D22" s="10">
        <v>37</v>
      </c>
      <c r="E22" s="10">
        <v>711</v>
      </c>
      <c r="F22" s="10">
        <v>253</v>
      </c>
      <c r="G22" t="s">
        <v>29</v>
      </c>
      <c r="H22" t="s">
        <v>29</v>
      </c>
    </row>
    <row r="23" spans="1:8" ht="12" customHeight="1" x14ac:dyDescent="0.2">
      <c r="A23" s="24" t="s">
        <v>29</v>
      </c>
      <c r="B23" s="1" t="s">
        <v>25</v>
      </c>
      <c r="C23" s="10">
        <v>528</v>
      </c>
      <c r="D23" s="10">
        <v>15</v>
      </c>
      <c r="E23" s="10">
        <v>382</v>
      </c>
      <c r="F23" s="10">
        <v>131</v>
      </c>
      <c r="G23" t="s">
        <v>29</v>
      </c>
      <c r="H23" t="s">
        <v>29</v>
      </c>
    </row>
    <row r="24" spans="1:8" ht="12" customHeight="1" x14ac:dyDescent="0.2">
      <c r="A24" s="24" t="s">
        <v>29</v>
      </c>
      <c r="B24" s="1" t="s">
        <v>26</v>
      </c>
      <c r="C24" s="10">
        <v>312</v>
      </c>
      <c r="D24" s="10">
        <v>14</v>
      </c>
      <c r="E24" s="10">
        <v>207</v>
      </c>
      <c r="F24" s="10">
        <v>91</v>
      </c>
      <c r="G24" t="s">
        <v>29</v>
      </c>
      <c r="H24" t="s">
        <v>29</v>
      </c>
    </row>
    <row r="25" spans="1:8" ht="12" customHeight="1" x14ac:dyDescent="0.2">
      <c r="A25" s="23" t="s">
        <v>27</v>
      </c>
      <c r="B25" s="4" t="s">
        <v>29</v>
      </c>
      <c r="C25" s="3">
        <v>16019</v>
      </c>
      <c r="D25" s="3">
        <v>2327</v>
      </c>
      <c r="E25" s="3">
        <v>11740</v>
      </c>
      <c r="F25" s="3">
        <v>1952</v>
      </c>
    </row>
    <row r="26" spans="1:8" ht="12" customHeight="1" x14ac:dyDescent="0.2">
      <c r="A26" s="24" t="s">
        <v>29</v>
      </c>
      <c r="B26" s="1" t="s">
        <v>8</v>
      </c>
      <c r="C26" s="10">
        <v>276</v>
      </c>
      <c r="D26" s="10">
        <v>116</v>
      </c>
      <c r="E26" s="10">
        <v>38</v>
      </c>
      <c r="F26" s="10">
        <v>122</v>
      </c>
      <c r="G26" t="s">
        <v>29</v>
      </c>
      <c r="H26" t="s">
        <v>29</v>
      </c>
    </row>
    <row r="27" spans="1:8" ht="12" customHeight="1" x14ac:dyDescent="0.2">
      <c r="A27" s="24" t="s">
        <v>29</v>
      </c>
      <c r="B27" s="1" t="s">
        <v>9</v>
      </c>
      <c r="C27" s="10">
        <v>408</v>
      </c>
      <c r="D27" s="10">
        <v>364</v>
      </c>
      <c r="E27" s="10">
        <v>33</v>
      </c>
      <c r="F27" s="10">
        <v>11</v>
      </c>
      <c r="G27" t="s">
        <v>29</v>
      </c>
      <c r="H27" t="s">
        <v>29</v>
      </c>
    </row>
    <row r="28" spans="1:8" ht="12" customHeight="1" x14ac:dyDescent="0.2">
      <c r="A28" s="24" t="s">
        <v>29</v>
      </c>
      <c r="B28" s="1" t="s">
        <v>10</v>
      </c>
      <c r="C28" s="10">
        <v>443</v>
      </c>
      <c r="D28" s="10">
        <v>376</v>
      </c>
      <c r="E28" s="10">
        <v>53</v>
      </c>
      <c r="F28" s="10">
        <v>14</v>
      </c>
      <c r="G28" t="s">
        <v>29</v>
      </c>
      <c r="H28" t="s">
        <v>29</v>
      </c>
    </row>
    <row r="29" spans="1:8" ht="12" customHeight="1" x14ac:dyDescent="0.2">
      <c r="A29" s="24" t="s">
        <v>29</v>
      </c>
      <c r="B29" s="1" t="s">
        <v>11</v>
      </c>
      <c r="C29" s="10">
        <v>441</v>
      </c>
      <c r="D29" s="10">
        <v>306</v>
      </c>
      <c r="E29" s="10">
        <v>131</v>
      </c>
      <c r="F29" s="10">
        <v>4</v>
      </c>
      <c r="G29" t="s">
        <v>29</v>
      </c>
      <c r="H29" t="s">
        <v>29</v>
      </c>
    </row>
    <row r="30" spans="1:8" ht="12" customHeight="1" x14ac:dyDescent="0.2">
      <c r="A30" s="24" t="s">
        <v>29</v>
      </c>
      <c r="B30" s="1" t="s">
        <v>12</v>
      </c>
      <c r="C30" s="10">
        <v>548</v>
      </c>
      <c r="D30" s="10">
        <v>195</v>
      </c>
      <c r="E30" s="10">
        <v>335</v>
      </c>
      <c r="F30" s="10">
        <v>18</v>
      </c>
      <c r="G30" t="s">
        <v>29</v>
      </c>
      <c r="H30" t="s">
        <v>29</v>
      </c>
    </row>
    <row r="31" spans="1:8" ht="12" customHeight="1" x14ac:dyDescent="0.2">
      <c r="A31" s="24" t="s">
        <v>29</v>
      </c>
      <c r="B31" s="1" t="s">
        <v>13</v>
      </c>
      <c r="C31" s="10">
        <v>765</v>
      </c>
      <c r="D31" s="10">
        <v>146</v>
      </c>
      <c r="E31" s="10">
        <v>576</v>
      </c>
      <c r="F31" s="10">
        <v>43</v>
      </c>
      <c r="G31" t="s">
        <v>29</v>
      </c>
      <c r="H31" t="s">
        <v>29</v>
      </c>
    </row>
    <row r="32" spans="1:8" ht="12" customHeight="1" x14ac:dyDescent="0.2">
      <c r="A32" s="24" t="s">
        <v>29</v>
      </c>
      <c r="B32" s="1" t="s">
        <v>14</v>
      </c>
      <c r="C32" s="10">
        <v>1006</v>
      </c>
      <c r="D32" s="10">
        <v>122</v>
      </c>
      <c r="E32" s="10">
        <v>841</v>
      </c>
      <c r="F32" s="10">
        <v>43</v>
      </c>
      <c r="G32" t="s">
        <v>29</v>
      </c>
      <c r="H32" t="s">
        <v>29</v>
      </c>
    </row>
    <row r="33" spans="1:8" ht="12" customHeight="1" x14ac:dyDescent="0.2">
      <c r="A33" s="24" t="s">
        <v>29</v>
      </c>
      <c r="B33" s="1" t="s">
        <v>15</v>
      </c>
      <c r="C33" s="10">
        <v>1145</v>
      </c>
      <c r="D33" s="10">
        <v>120</v>
      </c>
      <c r="E33" s="10">
        <v>965</v>
      </c>
      <c r="F33" s="10">
        <v>60</v>
      </c>
      <c r="G33" t="s">
        <v>29</v>
      </c>
      <c r="H33" t="s">
        <v>29</v>
      </c>
    </row>
    <row r="34" spans="1:8" ht="12" customHeight="1" x14ac:dyDescent="0.2">
      <c r="A34" s="24" t="s">
        <v>29</v>
      </c>
      <c r="B34" s="1" t="s">
        <v>16</v>
      </c>
      <c r="C34" s="10">
        <v>1414</v>
      </c>
      <c r="D34" s="10">
        <v>131</v>
      </c>
      <c r="E34" s="10">
        <v>1193</v>
      </c>
      <c r="F34" s="10">
        <v>90</v>
      </c>
      <c r="G34" t="s">
        <v>29</v>
      </c>
      <c r="H34" t="s">
        <v>29</v>
      </c>
    </row>
    <row r="35" spans="1:8" ht="12" customHeight="1" x14ac:dyDescent="0.2">
      <c r="A35" s="24" t="s">
        <v>29</v>
      </c>
      <c r="B35" s="1" t="s">
        <v>17</v>
      </c>
      <c r="C35" s="10">
        <v>1395</v>
      </c>
      <c r="D35" s="10">
        <v>92</v>
      </c>
      <c r="E35" s="10">
        <v>1188</v>
      </c>
      <c r="F35" s="10">
        <v>115</v>
      </c>
      <c r="G35" t="s">
        <v>29</v>
      </c>
      <c r="H35" t="s">
        <v>29</v>
      </c>
    </row>
    <row r="36" spans="1:8" ht="12" customHeight="1" x14ac:dyDescent="0.2">
      <c r="A36" s="24" t="s">
        <v>29</v>
      </c>
      <c r="B36" s="1" t="s">
        <v>18</v>
      </c>
      <c r="C36" s="10">
        <v>1408</v>
      </c>
      <c r="D36" s="10">
        <v>88</v>
      </c>
      <c r="E36" s="10">
        <v>1180</v>
      </c>
      <c r="F36" s="10">
        <v>140</v>
      </c>
      <c r="G36" t="s">
        <v>29</v>
      </c>
      <c r="H36" t="s">
        <v>29</v>
      </c>
    </row>
    <row r="37" spans="1:8" ht="12" customHeight="1" x14ac:dyDescent="0.2">
      <c r="A37" s="24" t="s">
        <v>29</v>
      </c>
      <c r="B37" s="1" t="s">
        <v>19</v>
      </c>
      <c r="C37" s="10">
        <v>1370</v>
      </c>
      <c r="D37" s="10">
        <v>64</v>
      </c>
      <c r="E37" s="10">
        <v>1161</v>
      </c>
      <c r="F37" s="10">
        <v>145</v>
      </c>
      <c r="G37" t="s">
        <v>29</v>
      </c>
      <c r="H37" t="s">
        <v>29</v>
      </c>
    </row>
    <row r="38" spans="1:8" ht="12" customHeight="1" x14ac:dyDescent="0.2">
      <c r="A38" s="24" t="s">
        <v>29</v>
      </c>
      <c r="B38" s="1" t="s">
        <v>20</v>
      </c>
      <c r="C38" s="10">
        <v>1258</v>
      </c>
      <c r="D38" s="10">
        <v>62</v>
      </c>
      <c r="E38" s="10">
        <v>1018</v>
      </c>
      <c r="F38" s="10">
        <v>178</v>
      </c>
      <c r="G38" t="s">
        <v>29</v>
      </c>
      <c r="H38" t="s">
        <v>29</v>
      </c>
    </row>
    <row r="39" spans="1:8" ht="12" customHeight="1" x14ac:dyDescent="0.2">
      <c r="A39" s="24" t="s">
        <v>29</v>
      </c>
      <c r="B39" s="1" t="s">
        <v>21</v>
      </c>
      <c r="C39" s="10">
        <v>1142</v>
      </c>
      <c r="D39" s="10">
        <v>48</v>
      </c>
      <c r="E39" s="10">
        <v>890</v>
      </c>
      <c r="F39" s="10">
        <v>204</v>
      </c>
      <c r="G39" t="s">
        <v>29</v>
      </c>
      <c r="H39" t="s">
        <v>29</v>
      </c>
    </row>
    <row r="40" spans="1:8" ht="12" customHeight="1" x14ac:dyDescent="0.2">
      <c r="A40" s="24" t="s">
        <v>29</v>
      </c>
      <c r="B40" s="1" t="s">
        <v>22</v>
      </c>
      <c r="C40" s="10">
        <v>1026</v>
      </c>
      <c r="D40" s="10">
        <v>38</v>
      </c>
      <c r="E40" s="10">
        <v>776</v>
      </c>
      <c r="F40" s="10">
        <v>212</v>
      </c>
      <c r="G40" t="s">
        <v>29</v>
      </c>
      <c r="H40" t="s">
        <v>29</v>
      </c>
    </row>
    <row r="41" spans="1:8" ht="12" customHeight="1" x14ac:dyDescent="0.2">
      <c r="A41" s="24" t="s">
        <v>29</v>
      </c>
      <c r="B41" s="1" t="s">
        <v>23</v>
      </c>
      <c r="C41" s="10">
        <v>908</v>
      </c>
      <c r="D41" s="10">
        <v>28</v>
      </c>
      <c r="E41" s="10">
        <v>652</v>
      </c>
      <c r="F41" s="10">
        <v>228</v>
      </c>
      <c r="G41" t="s">
        <v>29</v>
      </c>
      <c r="H41" t="s">
        <v>29</v>
      </c>
    </row>
    <row r="42" spans="1:8" ht="12" customHeight="1" x14ac:dyDescent="0.2">
      <c r="A42" s="24" t="s">
        <v>29</v>
      </c>
      <c r="B42" s="1" t="s">
        <v>24</v>
      </c>
      <c r="C42" s="10">
        <v>539</v>
      </c>
      <c r="D42" s="10">
        <v>13</v>
      </c>
      <c r="E42" s="10">
        <v>365</v>
      </c>
      <c r="F42" s="10">
        <v>161</v>
      </c>
      <c r="G42" t="s">
        <v>29</v>
      </c>
      <c r="H42" t="s">
        <v>29</v>
      </c>
    </row>
    <row r="43" spans="1:8" ht="12" customHeight="1" x14ac:dyDescent="0.2">
      <c r="A43" s="24" t="s">
        <v>29</v>
      </c>
      <c r="B43" s="1" t="s">
        <v>25</v>
      </c>
      <c r="C43" s="10">
        <v>310</v>
      </c>
      <c r="D43" s="10">
        <v>7</v>
      </c>
      <c r="E43" s="10">
        <v>212</v>
      </c>
      <c r="F43" s="10">
        <v>91</v>
      </c>
      <c r="G43" t="s">
        <v>29</v>
      </c>
      <c r="H43" t="s">
        <v>29</v>
      </c>
    </row>
    <row r="44" spans="1:8" ht="12" customHeight="1" x14ac:dyDescent="0.2">
      <c r="A44" s="24" t="s">
        <v>29</v>
      </c>
      <c r="B44" s="1" t="s">
        <v>26</v>
      </c>
      <c r="C44" s="10">
        <v>217</v>
      </c>
      <c r="D44" s="10">
        <v>11</v>
      </c>
      <c r="E44" s="10">
        <v>133</v>
      </c>
      <c r="F44" s="10">
        <v>73</v>
      </c>
      <c r="G44" t="s">
        <v>29</v>
      </c>
      <c r="H44" t="s">
        <v>29</v>
      </c>
    </row>
    <row r="45" spans="1:8" ht="12" customHeight="1" x14ac:dyDescent="0.2">
      <c r="A45" s="23" t="s">
        <v>28</v>
      </c>
      <c r="B45" s="4" t="s">
        <v>29</v>
      </c>
      <c r="C45" s="3">
        <v>13478</v>
      </c>
      <c r="D45" s="3">
        <v>2031</v>
      </c>
      <c r="E45" s="3">
        <v>10237</v>
      </c>
      <c r="F45" s="3">
        <v>1210</v>
      </c>
    </row>
    <row r="46" spans="1:8" ht="12" customHeight="1" x14ac:dyDescent="0.2">
      <c r="A46" s="24" t="s">
        <v>29</v>
      </c>
      <c r="B46" s="1" t="s">
        <v>8</v>
      </c>
      <c r="C46" s="10">
        <v>264</v>
      </c>
      <c r="D46" s="10">
        <v>96</v>
      </c>
      <c r="E46" s="10">
        <v>42</v>
      </c>
      <c r="F46" s="10">
        <v>126</v>
      </c>
      <c r="G46" t="s">
        <v>29</v>
      </c>
      <c r="H46" t="s">
        <v>29</v>
      </c>
    </row>
    <row r="47" spans="1:8" ht="12" customHeight="1" x14ac:dyDescent="0.2">
      <c r="A47" s="24" t="s">
        <v>29</v>
      </c>
      <c r="B47" s="1" t="s">
        <v>9</v>
      </c>
      <c r="C47" s="10">
        <v>403</v>
      </c>
      <c r="D47" s="10">
        <v>347</v>
      </c>
      <c r="E47" s="10">
        <v>36</v>
      </c>
      <c r="F47" s="10">
        <v>20</v>
      </c>
      <c r="G47" t="s">
        <v>29</v>
      </c>
      <c r="H47" t="s">
        <v>29</v>
      </c>
    </row>
    <row r="48" spans="1:8" ht="12" customHeight="1" x14ac:dyDescent="0.2">
      <c r="A48" s="24" t="s">
        <v>29</v>
      </c>
      <c r="B48" s="1" t="s">
        <v>10</v>
      </c>
      <c r="C48" s="10">
        <v>433</v>
      </c>
      <c r="D48" s="10">
        <v>381</v>
      </c>
      <c r="E48" s="10">
        <v>41</v>
      </c>
      <c r="F48" s="10">
        <v>11</v>
      </c>
      <c r="G48" t="s">
        <v>29</v>
      </c>
      <c r="H48" t="s">
        <v>29</v>
      </c>
    </row>
    <row r="49" spans="1:8" ht="12" customHeight="1" x14ac:dyDescent="0.2">
      <c r="A49" s="24" t="s">
        <v>29</v>
      </c>
      <c r="B49" s="1" t="s">
        <v>11</v>
      </c>
      <c r="C49" s="10">
        <v>507</v>
      </c>
      <c r="D49" s="10">
        <v>347</v>
      </c>
      <c r="E49" s="10">
        <v>147</v>
      </c>
      <c r="F49" s="10">
        <v>13</v>
      </c>
      <c r="G49" t="s">
        <v>29</v>
      </c>
      <c r="H49" t="s">
        <v>29</v>
      </c>
    </row>
    <row r="50" spans="1:8" ht="12" customHeight="1" x14ac:dyDescent="0.2">
      <c r="A50" s="24" t="s">
        <v>29</v>
      </c>
      <c r="B50" s="1" t="s">
        <v>12</v>
      </c>
      <c r="C50" s="10">
        <v>530</v>
      </c>
      <c r="D50" s="10">
        <v>167</v>
      </c>
      <c r="E50" s="10">
        <v>345</v>
      </c>
      <c r="F50" s="10">
        <v>18</v>
      </c>
      <c r="G50" t="s">
        <v>29</v>
      </c>
      <c r="H50" t="s">
        <v>29</v>
      </c>
    </row>
    <row r="51" spans="1:8" ht="12" customHeight="1" x14ac:dyDescent="0.2">
      <c r="A51" s="24" t="s">
        <v>29</v>
      </c>
      <c r="B51" s="1" t="s">
        <v>13</v>
      </c>
      <c r="C51" s="10">
        <v>792</v>
      </c>
      <c r="D51" s="10">
        <v>133</v>
      </c>
      <c r="E51" s="10">
        <v>628</v>
      </c>
      <c r="F51" s="10">
        <v>31</v>
      </c>
      <c r="G51" t="s">
        <v>29</v>
      </c>
      <c r="H51" t="s">
        <v>29</v>
      </c>
    </row>
    <row r="52" spans="1:8" ht="12" customHeight="1" x14ac:dyDescent="0.2">
      <c r="A52" s="24" t="s">
        <v>29</v>
      </c>
      <c r="B52" s="1" t="s">
        <v>14</v>
      </c>
      <c r="C52" s="10">
        <v>922</v>
      </c>
      <c r="D52" s="10">
        <v>104</v>
      </c>
      <c r="E52" s="10">
        <v>771</v>
      </c>
      <c r="F52" s="10">
        <v>47</v>
      </c>
      <c r="G52" t="s">
        <v>29</v>
      </c>
      <c r="H52" t="s">
        <v>29</v>
      </c>
    </row>
    <row r="53" spans="1:8" ht="12" customHeight="1" x14ac:dyDescent="0.2">
      <c r="A53" s="24" t="s">
        <v>29</v>
      </c>
      <c r="B53" s="1" t="s">
        <v>15</v>
      </c>
      <c r="C53" s="10">
        <v>1000</v>
      </c>
      <c r="D53" s="10">
        <v>81</v>
      </c>
      <c r="E53" s="10">
        <v>854</v>
      </c>
      <c r="F53" s="10">
        <v>65</v>
      </c>
      <c r="G53" t="s">
        <v>29</v>
      </c>
      <c r="H53" t="s">
        <v>29</v>
      </c>
    </row>
    <row r="54" spans="1:8" ht="12" customHeight="1" x14ac:dyDescent="0.2">
      <c r="A54" s="24" t="s">
        <v>29</v>
      </c>
      <c r="B54" s="1" t="s">
        <v>16</v>
      </c>
      <c r="C54" s="10">
        <v>1122</v>
      </c>
      <c r="D54" s="10">
        <v>70</v>
      </c>
      <c r="E54" s="10">
        <v>988</v>
      </c>
      <c r="F54" s="10">
        <v>64</v>
      </c>
      <c r="G54" t="s">
        <v>29</v>
      </c>
      <c r="H54" t="s">
        <v>29</v>
      </c>
    </row>
    <row r="55" spans="1:8" ht="12" customHeight="1" x14ac:dyDescent="0.2">
      <c r="A55" s="24" t="s">
        <v>29</v>
      </c>
      <c r="B55" s="1" t="s">
        <v>17</v>
      </c>
      <c r="C55" s="10">
        <v>1091</v>
      </c>
      <c r="D55" s="10">
        <v>56</v>
      </c>
      <c r="E55" s="10">
        <v>941</v>
      </c>
      <c r="F55" s="10">
        <v>94</v>
      </c>
      <c r="G55" t="s">
        <v>29</v>
      </c>
      <c r="H55" t="s">
        <v>29</v>
      </c>
    </row>
    <row r="56" spans="1:8" ht="12" customHeight="1" x14ac:dyDescent="0.2">
      <c r="A56" s="24" t="s">
        <v>29</v>
      </c>
      <c r="B56" s="1" t="s">
        <v>18</v>
      </c>
      <c r="C56" s="10">
        <v>1051</v>
      </c>
      <c r="D56" s="10">
        <v>48</v>
      </c>
      <c r="E56" s="10">
        <v>933</v>
      </c>
      <c r="F56" s="10">
        <v>70</v>
      </c>
      <c r="G56" t="s">
        <v>29</v>
      </c>
      <c r="H56" t="s">
        <v>29</v>
      </c>
    </row>
    <row r="57" spans="1:8" ht="12" customHeight="1" x14ac:dyDescent="0.2">
      <c r="A57" s="24" t="s">
        <v>29</v>
      </c>
      <c r="B57" s="1" t="s">
        <v>19</v>
      </c>
      <c r="C57" s="10">
        <v>1069</v>
      </c>
      <c r="D57" s="10">
        <v>43</v>
      </c>
      <c r="E57" s="10">
        <v>935</v>
      </c>
      <c r="F57" s="10">
        <v>91</v>
      </c>
      <c r="G57" t="s">
        <v>29</v>
      </c>
      <c r="H57" t="s">
        <v>29</v>
      </c>
    </row>
    <row r="58" spans="1:8" ht="12" customHeight="1" x14ac:dyDescent="0.2">
      <c r="A58" s="24" t="s">
        <v>29</v>
      </c>
      <c r="B58" s="1" t="s">
        <v>20</v>
      </c>
      <c r="C58" s="10">
        <v>909</v>
      </c>
      <c r="D58" s="10">
        <v>44</v>
      </c>
      <c r="E58" s="10">
        <v>777</v>
      </c>
      <c r="F58" s="10">
        <v>88</v>
      </c>
      <c r="G58" t="s">
        <v>29</v>
      </c>
      <c r="H58" t="s">
        <v>29</v>
      </c>
    </row>
    <row r="59" spans="1:8" ht="12" customHeight="1" x14ac:dyDescent="0.2">
      <c r="A59" s="24" t="s">
        <v>29</v>
      </c>
      <c r="B59" s="1" t="s">
        <v>21</v>
      </c>
      <c r="C59" s="10">
        <v>950</v>
      </c>
      <c r="D59" s="10">
        <v>28</v>
      </c>
      <c r="E59" s="10">
        <v>833</v>
      </c>
      <c r="F59" s="10">
        <v>89</v>
      </c>
      <c r="G59" t="s">
        <v>29</v>
      </c>
      <c r="H59" t="s">
        <v>29</v>
      </c>
    </row>
    <row r="60" spans="1:8" ht="12" customHeight="1" x14ac:dyDescent="0.2">
      <c r="A60" s="24" t="s">
        <v>29</v>
      </c>
      <c r="B60" s="1" t="s">
        <v>22</v>
      </c>
      <c r="C60" s="10">
        <v>925</v>
      </c>
      <c r="D60" s="10">
        <v>27</v>
      </c>
      <c r="E60" s="10">
        <v>781</v>
      </c>
      <c r="F60" s="10">
        <v>117</v>
      </c>
      <c r="G60" t="s">
        <v>29</v>
      </c>
      <c r="H60" t="s">
        <v>29</v>
      </c>
    </row>
    <row r="61" spans="1:8" ht="12" customHeight="1" x14ac:dyDescent="0.2">
      <c r="A61" s="24" t="s">
        <v>29</v>
      </c>
      <c r="B61" s="1" t="s">
        <v>23</v>
      </c>
      <c r="C61" s="10">
        <v>735</v>
      </c>
      <c r="D61" s="10">
        <v>24</v>
      </c>
      <c r="E61" s="10">
        <v>595</v>
      </c>
      <c r="F61" s="10">
        <v>116</v>
      </c>
      <c r="G61" t="s">
        <v>29</v>
      </c>
      <c r="H61" t="s">
        <v>29</v>
      </c>
    </row>
    <row r="62" spans="1:8" ht="12" customHeight="1" x14ac:dyDescent="0.2">
      <c r="A62" s="24" t="s">
        <v>29</v>
      </c>
      <c r="B62" s="1" t="s">
        <v>24</v>
      </c>
      <c r="C62" s="10">
        <v>462</v>
      </c>
      <c r="D62" s="10">
        <v>24</v>
      </c>
      <c r="E62" s="10">
        <v>346</v>
      </c>
      <c r="F62" s="10">
        <v>92</v>
      </c>
      <c r="G62" t="s">
        <v>29</v>
      </c>
      <c r="H62" t="s">
        <v>29</v>
      </c>
    </row>
    <row r="63" spans="1:8" ht="12" customHeight="1" x14ac:dyDescent="0.2">
      <c r="A63" s="24" t="s">
        <v>29</v>
      </c>
      <c r="B63" s="1" t="s">
        <v>25</v>
      </c>
      <c r="C63" s="10">
        <v>218</v>
      </c>
      <c r="D63" s="10">
        <v>8</v>
      </c>
      <c r="E63" s="10">
        <v>170</v>
      </c>
      <c r="F63" s="10">
        <v>40</v>
      </c>
      <c r="G63" t="s">
        <v>29</v>
      </c>
      <c r="H63" t="s">
        <v>29</v>
      </c>
    </row>
    <row r="64" spans="1:8" ht="12" customHeight="1" x14ac:dyDescent="0.2">
      <c r="A64" s="25" t="s">
        <v>29</v>
      </c>
      <c r="B64" s="7" t="s">
        <v>26</v>
      </c>
      <c r="C64" s="6">
        <v>95</v>
      </c>
      <c r="D64" s="6">
        <v>3</v>
      </c>
      <c r="E64" s="6">
        <v>74</v>
      </c>
      <c r="F64" s="6">
        <v>18</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68"/>
  <sheetViews>
    <sheetView showGridLines="0" zoomScaleNormal="100" workbookViewId="0">
      <selection sqref="A1:F1"/>
    </sheetView>
  </sheetViews>
  <sheetFormatPr baseColWidth="10" defaultRowHeight="11.25" x14ac:dyDescent="0.2"/>
  <cols>
    <col min="1" max="1" width="23.83203125" customWidth="1"/>
    <col min="2" max="2" width="22.16406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44</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1638</v>
      </c>
      <c r="D5" s="3">
        <v>303</v>
      </c>
      <c r="E5" s="3">
        <v>1158</v>
      </c>
      <c r="F5" s="3">
        <v>177</v>
      </c>
    </row>
    <row r="6" spans="1:31" ht="12" customHeight="1" x14ac:dyDescent="0.2">
      <c r="A6" s="24" t="s">
        <v>29</v>
      </c>
      <c r="B6" s="1" t="s">
        <v>8</v>
      </c>
      <c r="C6" s="10">
        <v>68</v>
      </c>
      <c r="D6" s="10">
        <v>22</v>
      </c>
      <c r="E6" s="10">
        <v>15</v>
      </c>
      <c r="F6" s="10">
        <v>31</v>
      </c>
      <c r="G6" t="s">
        <v>29</v>
      </c>
      <c r="H6" t="s">
        <v>29</v>
      </c>
    </row>
    <row r="7" spans="1:31" ht="12" customHeight="1" x14ac:dyDescent="0.2">
      <c r="A7" s="24" t="s">
        <v>29</v>
      </c>
      <c r="B7" s="1" t="s">
        <v>9</v>
      </c>
      <c r="C7" s="10">
        <v>81</v>
      </c>
      <c r="D7" s="10">
        <v>68</v>
      </c>
      <c r="E7" s="10">
        <v>13</v>
      </c>
      <c r="F7" s="10" t="s">
        <v>42</v>
      </c>
      <c r="G7" t="s">
        <v>29</v>
      </c>
      <c r="H7" t="s">
        <v>29</v>
      </c>
    </row>
    <row r="8" spans="1:31" ht="12" customHeight="1" x14ac:dyDescent="0.2">
      <c r="A8" s="24" t="s">
        <v>29</v>
      </c>
      <c r="B8" s="1" t="s">
        <v>10</v>
      </c>
      <c r="C8" s="10">
        <v>87</v>
      </c>
      <c r="D8" s="10">
        <v>67</v>
      </c>
      <c r="E8" s="10">
        <v>14</v>
      </c>
      <c r="F8" s="10">
        <v>6</v>
      </c>
      <c r="G8" t="s">
        <v>29</v>
      </c>
      <c r="H8" t="s">
        <v>29</v>
      </c>
    </row>
    <row r="9" spans="1:31" ht="12" customHeight="1" x14ac:dyDescent="0.2">
      <c r="A9" s="24" t="s">
        <v>29</v>
      </c>
      <c r="B9" s="1" t="s">
        <v>11</v>
      </c>
      <c r="C9" s="10">
        <v>88</v>
      </c>
      <c r="D9" s="10">
        <v>38</v>
      </c>
      <c r="E9" s="10">
        <v>48</v>
      </c>
      <c r="F9" s="10">
        <v>2</v>
      </c>
      <c r="G9" t="s">
        <v>29</v>
      </c>
      <c r="H9" t="s">
        <v>29</v>
      </c>
    </row>
    <row r="10" spans="1:31" ht="12" customHeight="1" x14ac:dyDescent="0.2">
      <c r="A10" s="24" t="s">
        <v>29</v>
      </c>
      <c r="B10" s="1" t="s">
        <v>12</v>
      </c>
      <c r="C10" s="10">
        <v>85</v>
      </c>
      <c r="D10" s="10">
        <v>12</v>
      </c>
      <c r="E10" s="10">
        <v>68</v>
      </c>
      <c r="F10" s="10">
        <v>5</v>
      </c>
      <c r="G10" t="s">
        <v>29</v>
      </c>
      <c r="H10" t="s">
        <v>29</v>
      </c>
    </row>
    <row r="11" spans="1:31" ht="12" customHeight="1" x14ac:dyDescent="0.2">
      <c r="A11" s="24" t="s">
        <v>29</v>
      </c>
      <c r="B11" s="1" t="s">
        <v>13</v>
      </c>
      <c r="C11" s="10">
        <v>172</v>
      </c>
      <c r="D11" s="10">
        <v>14</v>
      </c>
      <c r="E11" s="10">
        <v>143</v>
      </c>
      <c r="F11" s="10">
        <v>15</v>
      </c>
      <c r="G11" t="s">
        <v>29</v>
      </c>
      <c r="H11" t="s">
        <v>29</v>
      </c>
    </row>
    <row r="12" spans="1:31" ht="12" customHeight="1" x14ac:dyDescent="0.2">
      <c r="A12" s="24" t="s">
        <v>29</v>
      </c>
      <c r="B12" s="1" t="s">
        <v>14</v>
      </c>
      <c r="C12" s="10">
        <v>212</v>
      </c>
      <c r="D12" s="10">
        <v>17</v>
      </c>
      <c r="E12" s="10">
        <v>184</v>
      </c>
      <c r="F12" s="10">
        <v>11</v>
      </c>
      <c r="G12" t="s">
        <v>29</v>
      </c>
      <c r="H12" t="s">
        <v>29</v>
      </c>
    </row>
    <row r="13" spans="1:31" ht="12" customHeight="1" x14ac:dyDescent="0.2">
      <c r="A13" s="24" t="s">
        <v>29</v>
      </c>
      <c r="B13" s="1" t="s">
        <v>15</v>
      </c>
      <c r="C13" s="10">
        <v>175</v>
      </c>
      <c r="D13" s="10">
        <v>15</v>
      </c>
      <c r="E13" s="10">
        <v>145</v>
      </c>
      <c r="F13" s="10">
        <v>15</v>
      </c>
      <c r="G13" t="s">
        <v>29</v>
      </c>
      <c r="H13" t="s">
        <v>29</v>
      </c>
    </row>
    <row r="14" spans="1:31" ht="12" customHeight="1" x14ac:dyDescent="0.2">
      <c r="A14" s="24" t="s">
        <v>29</v>
      </c>
      <c r="B14" s="1" t="s">
        <v>16</v>
      </c>
      <c r="C14" s="10">
        <v>146</v>
      </c>
      <c r="D14" s="10">
        <v>11</v>
      </c>
      <c r="E14" s="10">
        <v>121</v>
      </c>
      <c r="F14" s="10">
        <v>14</v>
      </c>
      <c r="G14" t="s">
        <v>29</v>
      </c>
      <c r="H14" t="s">
        <v>29</v>
      </c>
    </row>
    <row r="15" spans="1:31" ht="12" customHeight="1" x14ac:dyDescent="0.2">
      <c r="A15" s="24" t="s">
        <v>29</v>
      </c>
      <c r="B15" s="1" t="s">
        <v>17</v>
      </c>
      <c r="C15" s="10">
        <v>105</v>
      </c>
      <c r="D15" s="10">
        <v>6</v>
      </c>
      <c r="E15" s="10">
        <v>92</v>
      </c>
      <c r="F15" s="10">
        <v>7</v>
      </c>
      <c r="G15" t="s">
        <v>29</v>
      </c>
      <c r="H15" t="s">
        <v>29</v>
      </c>
    </row>
    <row r="16" spans="1:31" ht="12" customHeight="1" x14ac:dyDescent="0.2">
      <c r="A16" s="24" t="s">
        <v>29</v>
      </c>
      <c r="B16" s="1" t="s">
        <v>18</v>
      </c>
      <c r="C16" s="10">
        <v>104</v>
      </c>
      <c r="D16" s="10">
        <v>6</v>
      </c>
      <c r="E16" s="10">
        <v>88</v>
      </c>
      <c r="F16" s="10">
        <v>10</v>
      </c>
      <c r="G16" t="s">
        <v>29</v>
      </c>
      <c r="H16" t="s">
        <v>29</v>
      </c>
    </row>
    <row r="17" spans="1:8" ht="12" customHeight="1" x14ac:dyDescent="0.2">
      <c r="A17" s="24" t="s">
        <v>29</v>
      </c>
      <c r="B17" s="1" t="s">
        <v>19</v>
      </c>
      <c r="C17" s="10">
        <v>74</v>
      </c>
      <c r="D17" s="10">
        <v>5</v>
      </c>
      <c r="E17" s="10">
        <v>58</v>
      </c>
      <c r="F17" s="10">
        <v>11</v>
      </c>
      <c r="G17" t="s">
        <v>29</v>
      </c>
      <c r="H17" t="s">
        <v>29</v>
      </c>
    </row>
    <row r="18" spans="1:8" ht="12" customHeight="1" x14ac:dyDescent="0.2">
      <c r="A18" s="24" t="s">
        <v>29</v>
      </c>
      <c r="B18" s="1" t="s">
        <v>20</v>
      </c>
      <c r="C18" s="10">
        <v>73</v>
      </c>
      <c r="D18" s="10">
        <v>8</v>
      </c>
      <c r="E18" s="10">
        <v>51</v>
      </c>
      <c r="F18" s="10">
        <v>14</v>
      </c>
      <c r="G18" t="s">
        <v>29</v>
      </c>
      <c r="H18" t="s">
        <v>29</v>
      </c>
    </row>
    <row r="19" spans="1:8" ht="12" customHeight="1" x14ac:dyDescent="0.2">
      <c r="A19" s="24" t="s">
        <v>29</v>
      </c>
      <c r="B19" s="1" t="s">
        <v>21</v>
      </c>
      <c r="C19" s="10">
        <v>59</v>
      </c>
      <c r="D19" s="10">
        <v>4</v>
      </c>
      <c r="E19" s="10">
        <v>47</v>
      </c>
      <c r="F19" s="10">
        <v>8</v>
      </c>
      <c r="G19" t="s">
        <v>29</v>
      </c>
      <c r="H19" t="s">
        <v>29</v>
      </c>
    </row>
    <row r="20" spans="1:8" ht="12" customHeight="1" x14ac:dyDescent="0.2">
      <c r="A20" s="24" t="s">
        <v>29</v>
      </c>
      <c r="B20" s="1" t="s">
        <v>22</v>
      </c>
      <c r="C20" s="10">
        <v>38</v>
      </c>
      <c r="D20" s="10">
        <v>4</v>
      </c>
      <c r="E20" s="10">
        <v>25</v>
      </c>
      <c r="F20" s="10">
        <v>9</v>
      </c>
      <c r="G20" t="s">
        <v>29</v>
      </c>
      <c r="H20" t="s">
        <v>29</v>
      </c>
    </row>
    <row r="21" spans="1:8" ht="12" customHeight="1" x14ac:dyDescent="0.2">
      <c r="A21" s="24" t="s">
        <v>29</v>
      </c>
      <c r="B21" s="1" t="s">
        <v>23</v>
      </c>
      <c r="C21" s="10">
        <v>36</v>
      </c>
      <c r="D21" s="10">
        <v>2</v>
      </c>
      <c r="E21" s="10">
        <v>24</v>
      </c>
      <c r="F21" s="10">
        <v>10</v>
      </c>
      <c r="G21" t="s">
        <v>29</v>
      </c>
      <c r="H21" t="s">
        <v>29</v>
      </c>
    </row>
    <row r="22" spans="1:8" ht="12" customHeight="1" x14ac:dyDescent="0.2">
      <c r="A22" s="24" t="s">
        <v>29</v>
      </c>
      <c r="B22" s="1" t="s">
        <v>24</v>
      </c>
      <c r="C22" s="10">
        <v>18</v>
      </c>
      <c r="D22" s="10">
        <v>2</v>
      </c>
      <c r="E22" s="10">
        <v>11</v>
      </c>
      <c r="F22" s="10">
        <v>5</v>
      </c>
      <c r="G22" t="s">
        <v>29</v>
      </c>
      <c r="H22" t="s">
        <v>29</v>
      </c>
    </row>
    <row r="23" spans="1:8" ht="12" customHeight="1" x14ac:dyDescent="0.2">
      <c r="A23" s="24" t="s">
        <v>29</v>
      </c>
      <c r="B23" s="1" t="s">
        <v>25</v>
      </c>
      <c r="C23" s="10">
        <v>7</v>
      </c>
      <c r="D23" s="10">
        <v>1</v>
      </c>
      <c r="E23" s="10">
        <v>5</v>
      </c>
      <c r="F23" s="10">
        <v>1</v>
      </c>
      <c r="G23" t="s">
        <v>29</v>
      </c>
      <c r="H23" t="s">
        <v>29</v>
      </c>
    </row>
    <row r="24" spans="1:8" ht="12" customHeight="1" x14ac:dyDescent="0.2">
      <c r="A24" s="24" t="s">
        <v>29</v>
      </c>
      <c r="B24" s="1" t="s">
        <v>26</v>
      </c>
      <c r="C24" s="10">
        <v>10</v>
      </c>
      <c r="D24" s="10">
        <v>1</v>
      </c>
      <c r="E24" s="10">
        <v>6</v>
      </c>
      <c r="F24" s="10">
        <v>3</v>
      </c>
      <c r="G24" t="s">
        <v>29</v>
      </c>
      <c r="H24" t="s">
        <v>29</v>
      </c>
    </row>
    <row r="25" spans="1:8" ht="12" customHeight="1" x14ac:dyDescent="0.2">
      <c r="A25" s="23" t="s">
        <v>27</v>
      </c>
      <c r="B25" s="4" t="s">
        <v>29</v>
      </c>
      <c r="C25" s="3">
        <v>797</v>
      </c>
      <c r="D25" s="3">
        <v>159</v>
      </c>
      <c r="E25" s="3">
        <v>533</v>
      </c>
      <c r="F25" s="3">
        <v>105</v>
      </c>
    </row>
    <row r="26" spans="1:8" ht="12" customHeight="1" x14ac:dyDescent="0.2">
      <c r="A26" s="24" t="s">
        <v>29</v>
      </c>
      <c r="B26" s="1" t="s">
        <v>8</v>
      </c>
      <c r="C26" s="10">
        <v>36</v>
      </c>
      <c r="D26" s="10">
        <v>12</v>
      </c>
      <c r="E26" s="10">
        <v>9</v>
      </c>
      <c r="F26" s="10">
        <v>15</v>
      </c>
      <c r="G26" t="s">
        <v>29</v>
      </c>
      <c r="H26" t="s">
        <v>29</v>
      </c>
    </row>
    <row r="27" spans="1:8" ht="12" customHeight="1" x14ac:dyDescent="0.2">
      <c r="A27" s="24" t="s">
        <v>29</v>
      </c>
      <c r="B27" s="1" t="s">
        <v>9</v>
      </c>
      <c r="C27" s="10">
        <v>41</v>
      </c>
      <c r="D27" s="10">
        <v>36</v>
      </c>
      <c r="E27" s="10">
        <v>5</v>
      </c>
      <c r="F27" s="10" t="s">
        <v>42</v>
      </c>
      <c r="G27" t="s">
        <v>29</v>
      </c>
      <c r="H27" t="s">
        <v>29</v>
      </c>
    </row>
    <row r="28" spans="1:8" ht="12" customHeight="1" x14ac:dyDescent="0.2">
      <c r="A28" s="24" t="s">
        <v>29</v>
      </c>
      <c r="B28" s="1" t="s">
        <v>10</v>
      </c>
      <c r="C28" s="10">
        <v>44</v>
      </c>
      <c r="D28" s="10">
        <v>31</v>
      </c>
      <c r="E28" s="10">
        <v>9</v>
      </c>
      <c r="F28" s="10">
        <v>4</v>
      </c>
      <c r="G28" t="s">
        <v>29</v>
      </c>
      <c r="H28" t="s">
        <v>29</v>
      </c>
    </row>
    <row r="29" spans="1:8" ht="12" customHeight="1" x14ac:dyDescent="0.2">
      <c r="A29" s="24" t="s">
        <v>29</v>
      </c>
      <c r="B29" s="1" t="s">
        <v>11</v>
      </c>
      <c r="C29" s="10">
        <v>34</v>
      </c>
      <c r="D29" s="10">
        <v>20</v>
      </c>
      <c r="E29" s="10">
        <v>14</v>
      </c>
      <c r="F29" s="10" t="s">
        <v>42</v>
      </c>
      <c r="G29" t="s">
        <v>29</v>
      </c>
      <c r="H29" t="s">
        <v>29</v>
      </c>
    </row>
    <row r="30" spans="1:8" ht="12" customHeight="1" x14ac:dyDescent="0.2">
      <c r="A30" s="24" t="s">
        <v>29</v>
      </c>
      <c r="B30" s="1" t="s">
        <v>12</v>
      </c>
      <c r="C30" s="10">
        <v>47</v>
      </c>
      <c r="D30" s="10">
        <v>9</v>
      </c>
      <c r="E30" s="10">
        <v>36</v>
      </c>
      <c r="F30" s="10">
        <v>2</v>
      </c>
      <c r="G30" t="s">
        <v>29</v>
      </c>
      <c r="H30" t="s">
        <v>29</v>
      </c>
    </row>
    <row r="31" spans="1:8" ht="12" customHeight="1" x14ac:dyDescent="0.2">
      <c r="A31" s="24" t="s">
        <v>29</v>
      </c>
      <c r="B31" s="1" t="s">
        <v>13</v>
      </c>
      <c r="C31" s="10">
        <v>94</v>
      </c>
      <c r="D31" s="10">
        <v>8</v>
      </c>
      <c r="E31" s="10">
        <v>75</v>
      </c>
      <c r="F31" s="10">
        <v>11</v>
      </c>
      <c r="G31" t="s">
        <v>29</v>
      </c>
      <c r="H31" t="s">
        <v>29</v>
      </c>
    </row>
    <row r="32" spans="1:8" ht="12" customHeight="1" x14ac:dyDescent="0.2">
      <c r="A32" s="24" t="s">
        <v>29</v>
      </c>
      <c r="B32" s="1" t="s">
        <v>14</v>
      </c>
      <c r="C32" s="10">
        <v>100</v>
      </c>
      <c r="D32" s="10">
        <v>8</v>
      </c>
      <c r="E32" s="10">
        <v>86</v>
      </c>
      <c r="F32" s="10">
        <v>6</v>
      </c>
      <c r="G32" t="s">
        <v>29</v>
      </c>
      <c r="H32" t="s">
        <v>29</v>
      </c>
    </row>
    <row r="33" spans="1:8" ht="12" customHeight="1" x14ac:dyDescent="0.2">
      <c r="A33" s="24" t="s">
        <v>29</v>
      </c>
      <c r="B33" s="1" t="s">
        <v>15</v>
      </c>
      <c r="C33" s="10">
        <v>91</v>
      </c>
      <c r="D33" s="10">
        <v>9</v>
      </c>
      <c r="E33" s="10">
        <v>72</v>
      </c>
      <c r="F33" s="10">
        <v>10</v>
      </c>
      <c r="G33" t="s">
        <v>29</v>
      </c>
      <c r="H33" t="s">
        <v>29</v>
      </c>
    </row>
    <row r="34" spans="1:8" ht="12" customHeight="1" x14ac:dyDescent="0.2">
      <c r="A34" s="24" t="s">
        <v>29</v>
      </c>
      <c r="B34" s="1" t="s">
        <v>16</v>
      </c>
      <c r="C34" s="10">
        <v>74</v>
      </c>
      <c r="D34" s="10">
        <v>6</v>
      </c>
      <c r="E34" s="10">
        <v>58</v>
      </c>
      <c r="F34" s="10">
        <v>10</v>
      </c>
      <c r="G34" t="s">
        <v>29</v>
      </c>
      <c r="H34" t="s">
        <v>29</v>
      </c>
    </row>
    <row r="35" spans="1:8" ht="12" customHeight="1" x14ac:dyDescent="0.2">
      <c r="A35" s="24" t="s">
        <v>29</v>
      </c>
      <c r="B35" s="1" t="s">
        <v>17</v>
      </c>
      <c r="C35" s="10">
        <v>53</v>
      </c>
      <c r="D35" s="10">
        <v>2</v>
      </c>
      <c r="E35" s="10">
        <v>47</v>
      </c>
      <c r="F35" s="10">
        <v>4</v>
      </c>
      <c r="G35" t="s">
        <v>29</v>
      </c>
      <c r="H35" t="s">
        <v>29</v>
      </c>
    </row>
    <row r="36" spans="1:8" ht="12" customHeight="1" x14ac:dyDescent="0.2">
      <c r="A36" s="24" t="s">
        <v>29</v>
      </c>
      <c r="B36" s="1" t="s">
        <v>18</v>
      </c>
      <c r="C36" s="10">
        <v>42</v>
      </c>
      <c r="D36" s="10">
        <v>3</v>
      </c>
      <c r="E36" s="10">
        <v>34</v>
      </c>
      <c r="F36" s="10">
        <v>5</v>
      </c>
      <c r="G36" t="s">
        <v>29</v>
      </c>
      <c r="H36" t="s">
        <v>29</v>
      </c>
    </row>
    <row r="37" spans="1:8" ht="12" customHeight="1" x14ac:dyDescent="0.2">
      <c r="A37" s="24" t="s">
        <v>29</v>
      </c>
      <c r="B37" s="1" t="s">
        <v>19</v>
      </c>
      <c r="C37" s="10">
        <v>36</v>
      </c>
      <c r="D37" s="10">
        <v>3</v>
      </c>
      <c r="E37" s="10">
        <v>26</v>
      </c>
      <c r="F37" s="10">
        <v>7</v>
      </c>
      <c r="G37" t="s">
        <v>29</v>
      </c>
      <c r="H37" t="s">
        <v>29</v>
      </c>
    </row>
    <row r="38" spans="1:8" ht="12" customHeight="1" x14ac:dyDescent="0.2">
      <c r="A38" s="24" t="s">
        <v>29</v>
      </c>
      <c r="B38" s="1" t="s">
        <v>20</v>
      </c>
      <c r="C38" s="10">
        <v>35</v>
      </c>
      <c r="D38" s="10">
        <v>4</v>
      </c>
      <c r="E38" s="10">
        <v>23</v>
      </c>
      <c r="F38" s="10">
        <v>8</v>
      </c>
      <c r="G38" t="s">
        <v>29</v>
      </c>
      <c r="H38" t="s">
        <v>29</v>
      </c>
    </row>
    <row r="39" spans="1:8" ht="12" customHeight="1" x14ac:dyDescent="0.25">
      <c r="A39" s="24" t="s">
        <v>29</v>
      </c>
      <c r="B39" s="1" t="s">
        <v>21</v>
      </c>
      <c r="C39" s="10">
        <v>20</v>
      </c>
      <c r="D39" s="10">
        <v>1</v>
      </c>
      <c r="E39" s="10">
        <v>15</v>
      </c>
      <c r="F39" s="10">
        <v>4</v>
      </c>
      <c r="G39" t="s">
        <v>29</v>
      </c>
      <c r="H39" t="s">
        <v>29</v>
      </c>
    </row>
    <row r="40" spans="1:8" ht="12" customHeight="1" x14ac:dyDescent="0.2">
      <c r="A40" s="24" t="s">
        <v>29</v>
      </c>
      <c r="B40" s="1" t="s">
        <v>22</v>
      </c>
      <c r="C40" s="10">
        <v>17</v>
      </c>
      <c r="D40" s="10">
        <v>3</v>
      </c>
      <c r="E40" s="10">
        <v>9</v>
      </c>
      <c r="F40" s="10">
        <v>5</v>
      </c>
      <c r="G40" t="s">
        <v>29</v>
      </c>
      <c r="H40" t="s">
        <v>29</v>
      </c>
    </row>
    <row r="41" spans="1:8" ht="12" customHeight="1" x14ac:dyDescent="0.2">
      <c r="A41" s="24" t="s">
        <v>29</v>
      </c>
      <c r="B41" s="1" t="s">
        <v>23</v>
      </c>
      <c r="C41" s="10">
        <v>13</v>
      </c>
      <c r="D41" s="10">
        <v>1</v>
      </c>
      <c r="E41" s="10">
        <v>5</v>
      </c>
      <c r="F41" s="10">
        <v>7</v>
      </c>
      <c r="G41" t="s">
        <v>29</v>
      </c>
      <c r="H41" t="s">
        <v>29</v>
      </c>
    </row>
    <row r="42" spans="1:8" ht="12" customHeight="1" x14ac:dyDescent="0.2">
      <c r="A42" s="24" t="s">
        <v>29</v>
      </c>
      <c r="B42" s="1" t="s">
        <v>24</v>
      </c>
      <c r="C42" s="10">
        <v>10</v>
      </c>
      <c r="D42" s="10">
        <v>1</v>
      </c>
      <c r="E42" s="10">
        <v>5</v>
      </c>
      <c r="F42" s="10">
        <v>4</v>
      </c>
      <c r="G42" t="s">
        <v>29</v>
      </c>
      <c r="H42" t="s">
        <v>29</v>
      </c>
    </row>
    <row r="43" spans="1:8" ht="12" customHeight="1" x14ac:dyDescent="0.2">
      <c r="A43" s="24" t="s">
        <v>29</v>
      </c>
      <c r="B43" s="1" t="s">
        <v>25</v>
      </c>
      <c r="C43" s="10">
        <v>5</v>
      </c>
      <c r="D43" s="10">
        <v>1</v>
      </c>
      <c r="E43" s="10">
        <v>3</v>
      </c>
      <c r="F43" s="10">
        <v>1</v>
      </c>
      <c r="G43" t="s">
        <v>29</v>
      </c>
      <c r="H43" t="s">
        <v>29</v>
      </c>
    </row>
    <row r="44" spans="1:8" ht="12" customHeight="1" x14ac:dyDescent="0.2">
      <c r="A44" s="24" t="s">
        <v>29</v>
      </c>
      <c r="B44" s="1" t="s">
        <v>26</v>
      </c>
      <c r="C44" s="10">
        <v>5</v>
      </c>
      <c r="D44" s="10">
        <v>1</v>
      </c>
      <c r="E44" s="10">
        <v>2</v>
      </c>
      <c r="F44" s="10">
        <v>2</v>
      </c>
      <c r="G44" t="s">
        <v>29</v>
      </c>
      <c r="H44" t="s">
        <v>29</v>
      </c>
    </row>
    <row r="45" spans="1:8" ht="12" customHeight="1" x14ac:dyDescent="0.2">
      <c r="A45" s="23" t="s">
        <v>28</v>
      </c>
      <c r="B45" s="4" t="s">
        <v>29</v>
      </c>
      <c r="C45" s="3">
        <v>841</v>
      </c>
      <c r="D45" s="3">
        <v>144</v>
      </c>
      <c r="E45" s="3">
        <v>625</v>
      </c>
      <c r="F45" s="3">
        <v>72</v>
      </c>
    </row>
    <row r="46" spans="1:8" ht="12" customHeight="1" x14ac:dyDescent="0.2">
      <c r="A46" s="24" t="s">
        <v>29</v>
      </c>
      <c r="B46" s="1" t="s">
        <v>8</v>
      </c>
      <c r="C46" s="10">
        <v>32</v>
      </c>
      <c r="D46" s="10">
        <v>10</v>
      </c>
      <c r="E46" s="10">
        <v>6</v>
      </c>
      <c r="F46" s="10">
        <v>16</v>
      </c>
      <c r="G46" t="s">
        <v>29</v>
      </c>
      <c r="H46" t="s">
        <v>29</v>
      </c>
    </row>
    <row r="47" spans="1:8" ht="12" customHeight="1" x14ac:dyDescent="0.2">
      <c r="A47" s="24" t="s">
        <v>29</v>
      </c>
      <c r="B47" s="1" t="s">
        <v>9</v>
      </c>
      <c r="C47" s="10">
        <v>40</v>
      </c>
      <c r="D47" s="10">
        <v>32</v>
      </c>
      <c r="E47" s="10">
        <v>8</v>
      </c>
      <c r="F47" s="10" t="s">
        <v>42</v>
      </c>
      <c r="G47" t="s">
        <v>29</v>
      </c>
      <c r="H47" t="s">
        <v>29</v>
      </c>
    </row>
    <row r="48" spans="1:8" ht="12" customHeight="1" x14ac:dyDescent="0.2">
      <c r="A48" s="24" t="s">
        <v>29</v>
      </c>
      <c r="B48" s="1" t="s">
        <v>10</v>
      </c>
      <c r="C48" s="10">
        <v>43</v>
      </c>
      <c r="D48" s="10">
        <v>36</v>
      </c>
      <c r="E48" s="10">
        <v>5</v>
      </c>
      <c r="F48" s="10">
        <v>2</v>
      </c>
      <c r="G48" t="s">
        <v>29</v>
      </c>
      <c r="H48" t="s">
        <v>29</v>
      </c>
    </row>
    <row r="49" spans="1:8" ht="12" customHeight="1" x14ac:dyDescent="0.2">
      <c r="A49" s="24" t="s">
        <v>29</v>
      </c>
      <c r="B49" s="1" t="s">
        <v>11</v>
      </c>
      <c r="C49" s="10">
        <v>54</v>
      </c>
      <c r="D49" s="10">
        <v>18</v>
      </c>
      <c r="E49" s="10">
        <v>34</v>
      </c>
      <c r="F49" s="10">
        <v>2</v>
      </c>
      <c r="G49" t="s">
        <v>29</v>
      </c>
      <c r="H49" t="s">
        <v>29</v>
      </c>
    </row>
    <row r="50" spans="1:8" ht="12" customHeight="1" x14ac:dyDescent="0.2">
      <c r="A50" s="24" t="s">
        <v>29</v>
      </c>
      <c r="B50" s="1" t="s">
        <v>12</v>
      </c>
      <c r="C50" s="10">
        <v>38</v>
      </c>
      <c r="D50" s="10">
        <v>3</v>
      </c>
      <c r="E50" s="10">
        <v>32</v>
      </c>
      <c r="F50" s="10">
        <v>3</v>
      </c>
      <c r="G50" t="s">
        <v>29</v>
      </c>
      <c r="H50" t="s">
        <v>29</v>
      </c>
    </row>
    <row r="51" spans="1:8" ht="12" customHeight="1" x14ac:dyDescent="0.2">
      <c r="A51" s="24" t="s">
        <v>29</v>
      </c>
      <c r="B51" s="1" t="s">
        <v>13</v>
      </c>
      <c r="C51" s="10">
        <v>78</v>
      </c>
      <c r="D51" s="10">
        <v>6</v>
      </c>
      <c r="E51" s="10">
        <v>68</v>
      </c>
      <c r="F51" s="10">
        <v>4</v>
      </c>
      <c r="G51" t="s">
        <v>29</v>
      </c>
      <c r="H51" t="s">
        <v>29</v>
      </c>
    </row>
    <row r="52" spans="1:8" ht="12" customHeight="1" x14ac:dyDescent="0.2">
      <c r="A52" s="24" t="s">
        <v>29</v>
      </c>
      <c r="B52" s="1" t="s">
        <v>14</v>
      </c>
      <c r="C52" s="10">
        <v>112</v>
      </c>
      <c r="D52" s="10">
        <v>9</v>
      </c>
      <c r="E52" s="10">
        <v>98</v>
      </c>
      <c r="F52" s="10">
        <v>5</v>
      </c>
      <c r="G52" t="s">
        <v>29</v>
      </c>
      <c r="H52" t="s">
        <v>29</v>
      </c>
    </row>
    <row r="53" spans="1:8" ht="12" customHeight="1" x14ac:dyDescent="0.2">
      <c r="A53" s="24" t="s">
        <v>29</v>
      </c>
      <c r="B53" s="1" t="s">
        <v>15</v>
      </c>
      <c r="C53" s="10">
        <v>84</v>
      </c>
      <c r="D53" s="10">
        <v>6</v>
      </c>
      <c r="E53" s="10">
        <v>73</v>
      </c>
      <c r="F53" s="10">
        <v>5</v>
      </c>
      <c r="G53" t="s">
        <v>29</v>
      </c>
      <c r="H53" t="s">
        <v>29</v>
      </c>
    </row>
    <row r="54" spans="1:8" ht="12" customHeight="1" x14ac:dyDescent="0.2">
      <c r="A54" s="24" t="s">
        <v>29</v>
      </c>
      <c r="B54" s="1" t="s">
        <v>16</v>
      </c>
      <c r="C54" s="10">
        <v>72</v>
      </c>
      <c r="D54" s="10">
        <v>5</v>
      </c>
      <c r="E54" s="10">
        <v>63</v>
      </c>
      <c r="F54" s="10">
        <v>4</v>
      </c>
      <c r="G54" t="s">
        <v>29</v>
      </c>
      <c r="H54" t="s">
        <v>29</v>
      </c>
    </row>
    <row r="55" spans="1:8" ht="12" customHeight="1" x14ac:dyDescent="0.2">
      <c r="A55" s="24" t="s">
        <v>29</v>
      </c>
      <c r="B55" s="1" t="s">
        <v>17</v>
      </c>
      <c r="C55" s="10">
        <v>52</v>
      </c>
      <c r="D55" s="10">
        <v>4</v>
      </c>
      <c r="E55" s="10">
        <v>45</v>
      </c>
      <c r="F55" s="10">
        <v>3</v>
      </c>
      <c r="G55" t="s">
        <v>29</v>
      </c>
      <c r="H55" t="s">
        <v>29</v>
      </c>
    </row>
    <row r="56" spans="1:8" ht="12" customHeight="1" x14ac:dyDescent="0.2">
      <c r="A56" s="24" t="s">
        <v>29</v>
      </c>
      <c r="B56" s="1" t="s">
        <v>18</v>
      </c>
      <c r="C56" s="10">
        <v>62</v>
      </c>
      <c r="D56" s="10">
        <v>3</v>
      </c>
      <c r="E56" s="10">
        <v>54</v>
      </c>
      <c r="F56" s="10">
        <v>5</v>
      </c>
      <c r="G56" t="s">
        <v>29</v>
      </c>
      <c r="H56" t="s">
        <v>29</v>
      </c>
    </row>
    <row r="57" spans="1:8" ht="12" customHeight="1" x14ac:dyDescent="0.2">
      <c r="A57" s="24" t="s">
        <v>29</v>
      </c>
      <c r="B57" s="1" t="s">
        <v>19</v>
      </c>
      <c r="C57" s="10">
        <v>38</v>
      </c>
      <c r="D57" s="10">
        <v>2</v>
      </c>
      <c r="E57" s="10">
        <v>32</v>
      </c>
      <c r="F57" s="10">
        <v>4</v>
      </c>
      <c r="G57" t="s">
        <v>29</v>
      </c>
      <c r="H57" t="s">
        <v>29</v>
      </c>
    </row>
    <row r="58" spans="1:8" ht="12" customHeight="1" x14ac:dyDescent="0.2">
      <c r="A58" s="24" t="s">
        <v>29</v>
      </c>
      <c r="B58" s="1" t="s">
        <v>20</v>
      </c>
      <c r="C58" s="10">
        <v>38</v>
      </c>
      <c r="D58" s="10">
        <v>4</v>
      </c>
      <c r="E58" s="10">
        <v>28</v>
      </c>
      <c r="F58" s="10">
        <v>6</v>
      </c>
      <c r="G58" t="s">
        <v>29</v>
      </c>
      <c r="H58" t="s">
        <v>29</v>
      </c>
    </row>
    <row r="59" spans="1:8" ht="12" customHeight="1" x14ac:dyDescent="0.2">
      <c r="A59" s="24" t="s">
        <v>29</v>
      </c>
      <c r="B59" s="1" t="s">
        <v>21</v>
      </c>
      <c r="C59" s="10">
        <v>39</v>
      </c>
      <c r="D59" s="10">
        <v>3</v>
      </c>
      <c r="E59" s="10">
        <v>32</v>
      </c>
      <c r="F59" s="10">
        <v>4</v>
      </c>
      <c r="G59" t="s">
        <v>29</v>
      </c>
      <c r="H59" t="s">
        <v>29</v>
      </c>
    </row>
    <row r="60" spans="1:8" ht="12" customHeight="1" x14ac:dyDescent="0.2">
      <c r="A60" s="24" t="s">
        <v>29</v>
      </c>
      <c r="B60" s="1" t="s">
        <v>22</v>
      </c>
      <c r="C60" s="10">
        <v>21</v>
      </c>
      <c r="D60" s="10">
        <v>1</v>
      </c>
      <c r="E60" s="10">
        <v>16</v>
      </c>
      <c r="F60" s="10">
        <v>4</v>
      </c>
      <c r="G60" t="s">
        <v>29</v>
      </c>
      <c r="H60" t="s">
        <v>29</v>
      </c>
    </row>
    <row r="61" spans="1:8" ht="12" customHeight="1" x14ac:dyDescent="0.2">
      <c r="A61" s="24" t="s">
        <v>29</v>
      </c>
      <c r="B61" s="1" t="s">
        <v>23</v>
      </c>
      <c r="C61" s="10">
        <v>23</v>
      </c>
      <c r="D61" s="10">
        <v>1</v>
      </c>
      <c r="E61" s="10">
        <v>19</v>
      </c>
      <c r="F61" s="10">
        <v>3</v>
      </c>
      <c r="G61" t="s">
        <v>29</v>
      </c>
      <c r="H61" t="s">
        <v>29</v>
      </c>
    </row>
    <row r="62" spans="1:8" ht="12" customHeight="1" x14ac:dyDescent="0.2">
      <c r="A62" s="24" t="s">
        <v>29</v>
      </c>
      <c r="B62" s="1" t="s">
        <v>24</v>
      </c>
      <c r="C62" s="10">
        <v>8</v>
      </c>
      <c r="D62" s="10">
        <v>1</v>
      </c>
      <c r="E62" s="10">
        <v>6</v>
      </c>
      <c r="F62" s="10">
        <v>1</v>
      </c>
      <c r="G62" t="s">
        <v>29</v>
      </c>
      <c r="H62" t="s">
        <v>29</v>
      </c>
    </row>
    <row r="63" spans="1:8" ht="12" customHeight="1" x14ac:dyDescent="0.2">
      <c r="A63" s="24" t="s">
        <v>29</v>
      </c>
      <c r="B63" s="1" t="s">
        <v>25</v>
      </c>
      <c r="C63" s="10">
        <v>2</v>
      </c>
      <c r="D63" s="10" t="s">
        <v>42</v>
      </c>
      <c r="E63" s="10">
        <v>2</v>
      </c>
      <c r="F63" s="10" t="s">
        <v>42</v>
      </c>
      <c r="G63" t="s">
        <v>29</v>
      </c>
      <c r="H63" t="s">
        <v>29</v>
      </c>
    </row>
    <row r="64" spans="1:8" ht="12" customHeight="1" x14ac:dyDescent="0.2">
      <c r="A64" s="25" t="s">
        <v>29</v>
      </c>
      <c r="B64" s="7" t="s">
        <v>26</v>
      </c>
      <c r="C64" s="6">
        <v>5</v>
      </c>
      <c r="D64" s="6" t="s">
        <v>42</v>
      </c>
      <c r="E64" s="6">
        <v>4</v>
      </c>
      <c r="F64" s="6">
        <v>1</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45</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33</v>
      </c>
      <c r="D5" s="3">
        <v>6</v>
      </c>
      <c r="E5" s="3">
        <v>26</v>
      </c>
      <c r="F5" s="3">
        <v>1</v>
      </c>
    </row>
    <row r="6" spans="1:31" ht="12" customHeight="1" x14ac:dyDescent="0.2">
      <c r="A6" s="24" t="s">
        <v>29</v>
      </c>
      <c r="B6" s="1" t="s">
        <v>8</v>
      </c>
      <c r="C6" s="10">
        <v>2</v>
      </c>
      <c r="D6" s="10" t="s">
        <v>42</v>
      </c>
      <c r="E6" s="10">
        <v>1</v>
      </c>
      <c r="F6" s="10">
        <v>1</v>
      </c>
      <c r="G6" t="s">
        <v>29</v>
      </c>
      <c r="H6" t="s">
        <v>29</v>
      </c>
    </row>
    <row r="7" spans="1:31" ht="12" customHeight="1" x14ac:dyDescent="0.2">
      <c r="A7" s="24" t="s">
        <v>29</v>
      </c>
      <c r="B7" s="1" t="s">
        <v>9</v>
      </c>
      <c r="C7" s="10">
        <v>1</v>
      </c>
      <c r="D7" s="10">
        <v>1</v>
      </c>
      <c r="E7" s="10" t="s">
        <v>42</v>
      </c>
      <c r="F7" s="10" t="s">
        <v>42</v>
      </c>
      <c r="G7" t="s">
        <v>29</v>
      </c>
      <c r="H7" t="s">
        <v>29</v>
      </c>
    </row>
    <row r="8" spans="1:31" ht="12" customHeight="1" x14ac:dyDescent="0.2">
      <c r="A8" s="24" t="s">
        <v>29</v>
      </c>
      <c r="B8" s="1" t="s">
        <v>10</v>
      </c>
      <c r="C8" s="10" t="s">
        <v>42</v>
      </c>
      <c r="D8" s="10" t="s">
        <v>42</v>
      </c>
      <c r="E8" s="10" t="s">
        <v>42</v>
      </c>
      <c r="F8" s="10" t="s">
        <v>42</v>
      </c>
      <c r="G8" t="s">
        <v>29</v>
      </c>
      <c r="H8" t="s">
        <v>29</v>
      </c>
      <c r="I8" t="s">
        <v>29</v>
      </c>
    </row>
    <row r="9" spans="1:31" ht="12" customHeight="1" x14ac:dyDescent="0.2">
      <c r="A9" s="24" t="s">
        <v>29</v>
      </c>
      <c r="B9" s="1" t="s">
        <v>11</v>
      </c>
      <c r="C9" s="10">
        <v>3</v>
      </c>
      <c r="D9" s="10">
        <v>3</v>
      </c>
      <c r="E9" s="10" t="s">
        <v>42</v>
      </c>
      <c r="F9" s="10" t="s">
        <v>42</v>
      </c>
      <c r="G9" t="s">
        <v>29</v>
      </c>
      <c r="H9" t="s">
        <v>29</v>
      </c>
    </row>
    <row r="10" spans="1:31" ht="12" customHeight="1" x14ac:dyDescent="0.2">
      <c r="A10" s="24" t="s">
        <v>29</v>
      </c>
      <c r="B10" s="1" t="s">
        <v>12</v>
      </c>
      <c r="C10" s="10">
        <v>3</v>
      </c>
      <c r="D10" s="10">
        <v>1</v>
      </c>
      <c r="E10" s="10">
        <v>2</v>
      </c>
      <c r="F10" s="10" t="s">
        <v>42</v>
      </c>
      <c r="G10" t="s">
        <v>29</v>
      </c>
      <c r="H10" t="s">
        <v>29</v>
      </c>
    </row>
    <row r="11" spans="1:31" ht="12" customHeight="1" x14ac:dyDescent="0.2">
      <c r="A11" s="24" t="s">
        <v>29</v>
      </c>
      <c r="B11" s="1" t="s">
        <v>13</v>
      </c>
      <c r="C11" s="10">
        <v>1</v>
      </c>
      <c r="D11" s="10" t="s">
        <v>42</v>
      </c>
      <c r="E11" s="10">
        <v>1</v>
      </c>
      <c r="F11" s="10" t="s">
        <v>42</v>
      </c>
      <c r="G11" t="s">
        <v>29</v>
      </c>
      <c r="H11" t="s">
        <v>29</v>
      </c>
    </row>
    <row r="12" spans="1:31" ht="12" customHeight="1" x14ac:dyDescent="0.2">
      <c r="A12" s="24" t="s">
        <v>29</v>
      </c>
      <c r="B12" s="1" t="s">
        <v>14</v>
      </c>
      <c r="C12" s="10">
        <v>3</v>
      </c>
      <c r="D12" s="10" t="s">
        <v>42</v>
      </c>
      <c r="E12" s="10">
        <v>3</v>
      </c>
      <c r="F12" s="10" t="s">
        <v>42</v>
      </c>
      <c r="G12" t="s">
        <v>29</v>
      </c>
      <c r="H12" t="s">
        <v>29</v>
      </c>
    </row>
    <row r="13" spans="1:31" ht="12" customHeight="1" x14ac:dyDescent="0.2">
      <c r="A13" s="24" t="s">
        <v>29</v>
      </c>
      <c r="B13" s="1" t="s">
        <v>15</v>
      </c>
      <c r="C13" s="10">
        <v>1</v>
      </c>
      <c r="D13" s="10" t="s">
        <v>42</v>
      </c>
      <c r="E13" s="10">
        <v>1</v>
      </c>
      <c r="F13" s="10" t="s">
        <v>42</v>
      </c>
      <c r="G13" t="s">
        <v>29</v>
      </c>
      <c r="H13" t="s">
        <v>29</v>
      </c>
    </row>
    <row r="14" spans="1:31" ht="12" customHeight="1" x14ac:dyDescent="0.2">
      <c r="A14" s="24" t="s">
        <v>29</v>
      </c>
      <c r="B14" s="1" t="s">
        <v>16</v>
      </c>
      <c r="C14" s="10">
        <v>4</v>
      </c>
      <c r="D14" s="10" t="s">
        <v>42</v>
      </c>
      <c r="E14" s="10">
        <v>4</v>
      </c>
      <c r="F14" s="10" t="s">
        <v>42</v>
      </c>
      <c r="G14" t="s">
        <v>29</v>
      </c>
      <c r="H14" t="s">
        <v>29</v>
      </c>
    </row>
    <row r="15" spans="1:31" ht="12" customHeight="1" x14ac:dyDescent="0.2">
      <c r="A15" s="24" t="s">
        <v>29</v>
      </c>
      <c r="B15" s="1" t="s">
        <v>17</v>
      </c>
      <c r="C15" s="10">
        <v>5</v>
      </c>
      <c r="D15" s="10" t="s">
        <v>42</v>
      </c>
      <c r="E15" s="10">
        <v>5</v>
      </c>
      <c r="F15" s="10" t="s">
        <v>42</v>
      </c>
      <c r="G15" t="s">
        <v>29</v>
      </c>
      <c r="H15" t="s">
        <v>29</v>
      </c>
    </row>
    <row r="16" spans="1:31" ht="12" customHeight="1" x14ac:dyDescent="0.2">
      <c r="A16" s="24" t="s">
        <v>29</v>
      </c>
      <c r="B16" s="1" t="s">
        <v>18</v>
      </c>
      <c r="C16" s="10">
        <v>1</v>
      </c>
      <c r="D16" s="10" t="s">
        <v>42</v>
      </c>
      <c r="E16" s="10">
        <v>1</v>
      </c>
      <c r="F16" s="10" t="s">
        <v>42</v>
      </c>
      <c r="G16" t="s">
        <v>29</v>
      </c>
      <c r="H16" t="s">
        <v>29</v>
      </c>
    </row>
    <row r="17" spans="1:9" ht="12" customHeight="1" x14ac:dyDescent="0.2">
      <c r="A17" s="24" t="s">
        <v>29</v>
      </c>
      <c r="B17" s="1" t="s">
        <v>19</v>
      </c>
      <c r="C17" s="10">
        <v>2</v>
      </c>
      <c r="D17" s="10" t="s">
        <v>42</v>
      </c>
      <c r="E17" s="10">
        <v>2</v>
      </c>
      <c r="F17" s="10" t="s">
        <v>42</v>
      </c>
      <c r="G17" t="s">
        <v>29</v>
      </c>
      <c r="H17" t="s">
        <v>29</v>
      </c>
    </row>
    <row r="18" spans="1:9" ht="12" customHeight="1" x14ac:dyDescent="0.2">
      <c r="A18" s="24" t="s">
        <v>29</v>
      </c>
      <c r="B18" s="1" t="s">
        <v>20</v>
      </c>
      <c r="C18" s="10">
        <v>3</v>
      </c>
      <c r="D18" s="10">
        <v>1</v>
      </c>
      <c r="E18" s="10">
        <v>2</v>
      </c>
      <c r="F18" s="10" t="s">
        <v>42</v>
      </c>
      <c r="G18" t="s">
        <v>29</v>
      </c>
      <c r="H18" t="s">
        <v>29</v>
      </c>
    </row>
    <row r="19" spans="1:9" ht="12" customHeight="1" x14ac:dyDescent="0.2">
      <c r="A19" s="24" t="s">
        <v>29</v>
      </c>
      <c r="B19" s="1" t="s">
        <v>21</v>
      </c>
      <c r="C19" s="10">
        <v>2</v>
      </c>
      <c r="D19" s="10" t="s">
        <v>42</v>
      </c>
      <c r="E19" s="10">
        <v>2</v>
      </c>
      <c r="F19" s="10" t="s">
        <v>42</v>
      </c>
      <c r="G19" t="s">
        <v>29</v>
      </c>
      <c r="H19" t="s">
        <v>29</v>
      </c>
    </row>
    <row r="20" spans="1:9" ht="12" customHeight="1" x14ac:dyDescent="0.2">
      <c r="A20" s="24" t="s">
        <v>29</v>
      </c>
      <c r="B20" s="1" t="s">
        <v>22</v>
      </c>
      <c r="C20" s="10">
        <v>1</v>
      </c>
      <c r="D20" s="10" t="s">
        <v>42</v>
      </c>
      <c r="E20" s="10">
        <v>1</v>
      </c>
      <c r="F20" s="10" t="s">
        <v>42</v>
      </c>
      <c r="G20" t="s">
        <v>29</v>
      </c>
      <c r="H20" t="s">
        <v>29</v>
      </c>
    </row>
    <row r="21" spans="1:9" ht="12" customHeight="1" x14ac:dyDescent="0.2">
      <c r="A21" s="24" t="s">
        <v>29</v>
      </c>
      <c r="B21" s="1" t="s">
        <v>23</v>
      </c>
      <c r="C21" s="10" t="s">
        <v>42</v>
      </c>
      <c r="D21" s="10" t="s">
        <v>42</v>
      </c>
      <c r="E21" s="10" t="s">
        <v>42</v>
      </c>
      <c r="F21" s="10" t="s">
        <v>42</v>
      </c>
      <c r="G21" t="s">
        <v>29</v>
      </c>
      <c r="H21" t="s">
        <v>29</v>
      </c>
      <c r="I21" t="s">
        <v>29</v>
      </c>
    </row>
    <row r="22" spans="1:9" ht="12" customHeight="1" x14ac:dyDescent="0.2">
      <c r="A22" s="24" t="s">
        <v>29</v>
      </c>
      <c r="B22" s="1" t="s">
        <v>24</v>
      </c>
      <c r="C22" s="10">
        <v>1</v>
      </c>
      <c r="D22" s="10" t="s">
        <v>42</v>
      </c>
      <c r="E22" s="10">
        <v>1</v>
      </c>
      <c r="F22" s="10" t="s">
        <v>42</v>
      </c>
      <c r="G22" t="s">
        <v>29</v>
      </c>
      <c r="H22" t="s">
        <v>29</v>
      </c>
    </row>
    <row r="23" spans="1:9" ht="12" customHeight="1" x14ac:dyDescent="0.2">
      <c r="A23" s="24" t="s">
        <v>29</v>
      </c>
      <c r="B23" s="1" t="s">
        <v>25</v>
      </c>
      <c r="C23" s="10" t="s">
        <v>42</v>
      </c>
      <c r="D23" s="10" t="s">
        <v>42</v>
      </c>
      <c r="E23" s="10" t="s">
        <v>42</v>
      </c>
      <c r="F23" s="10" t="s">
        <v>42</v>
      </c>
      <c r="G23" t="s">
        <v>29</v>
      </c>
      <c r="H23" t="s">
        <v>29</v>
      </c>
      <c r="I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17</v>
      </c>
      <c r="D25" s="3">
        <v>4</v>
      </c>
      <c r="E25" s="3">
        <v>13</v>
      </c>
      <c r="F25" s="3" t="s">
        <v>42</v>
      </c>
    </row>
    <row r="26" spans="1:9" ht="12" customHeight="1" x14ac:dyDescent="0.2">
      <c r="A26" s="24" t="s">
        <v>29</v>
      </c>
      <c r="B26" s="1" t="s">
        <v>8</v>
      </c>
      <c r="C26" s="10">
        <v>1</v>
      </c>
      <c r="D26" s="10" t="s">
        <v>42</v>
      </c>
      <c r="E26" s="10">
        <v>1</v>
      </c>
      <c r="F26" s="10" t="s">
        <v>42</v>
      </c>
      <c r="G26" t="s">
        <v>29</v>
      </c>
      <c r="H26" t="s">
        <v>29</v>
      </c>
    </row>
    <row r="27" spans="1:9" ht="12" customHeight="1" x14ac:dyDescent="0.2">
      <c r="A27" s="24" t="s">
        <v>29</v>
      </c>
      <c r="B27" s="1" t="s">
        <v>9</v>
      </c>
      <c r="C27" s="10" t="s">
        <v>42</v>
      </c>
      <c r="D27" s="10" t="s">
        <v>42</v>
      </c>
      <c r="E27" s="10" t="s">
        <v>42</v>
      </c>
      <c r="F27" s="10" t="s">
        <v>42</v>
      </c>
      <c r="G27" t="s">
        <v>29</v>
      </c>
      <c r="H27" t="s">
        <v>29</v>
      </c>
      <c r="I27" t="s">
        <v>29</v>
      </c>
    </row>
    <row r="28" spans="1:9" ht="12" customHeight="1" x14ac:dyDescent="0.2">
      <c r="A28" s="24" t="s">
        <v>29</v>
      </c>
      <c r="B28" s="1" t="s">
        <v>10</v>
      </c>
      <c r="C28" s="10" t="s">
        <v>42</v>
      </c>
      <c r="D28" s="10" t="s">
        <v>42</v>
      </c>
      <c r="E28" s="10" t="s">
        <v>42</v>
      </c>
      <c r="F28" s="10" t="s">
        <v>42</v>
      </c>
      <c r="G28" t="s">
        <v>29</v>
      </c>
      <c r="H28" t="s">
        <v>29</v>
      </c>
      <c r="I28" t="s">
        <v>29</v>
      </c>
    </row>
    <row r="29" spans="1:9" ht="12" customHeight="1" x14ac:dyDescent="0.2">
      <c r="A29" s="24" t="s">
        <v>29</v>
      </c>
      <c r="B29" s="1" t="s">
        <v>11</v>
      </c>
      <c r="C29" s="10">
        <v>3</v>
      </c>
      <c r="D29" s="10">
        <v>3</v>
      </c>
      <c r="E29" s="10" t="s">
        <v>42</v>
      </c>
      <c r="F29" s="10" t="s">
        <v>42</v>
      </c>
      <c r="G29" t="s">
        <v>29</v>
      </c>
      <c r="H29" t="s">
        <v>29</v>
      </c>
    </row>
    <row r="30" spans="1:9" ht="12" customHeight="1" x14ac:dyDescent="0.2">
      <c r="A30" s="24" t="s">
        <v>29</v>
      </c>
      <c r="B30" s="1" t="s">
        <v>12</v>
      </c>
      <c r="C30" s="10">
        <v>1</v>
      </c>
      <c r="D30" s="10" t="s">
        <v>42</v>
      </c>
      <c r="E30" s="10">
        <v>1</v>
      </c>
      <c r="F30" s="10" t="s">
        <v>42</v>
      </c>
      <c r="G30" t="s">
        <v>29</v>
      </c>
      <c r="H30" t="s">
        <v>29</v>
      </c>
    </row>
    <row r="31" spans="1:9" ht="12" customHeight="1" x14ac:dyDescent="0.2">
      <c r="A31" s="24" t="s">
        <v>29</v>
      </c>
      <c r="B31" s="1" t="s">
        <v>13</v>
      </c>
      <c r="C31" s="10" t="s">
        <v>42</v>
      </c>
      <c r="D31" s="10" t="s">
        <v>42</v>
      </c>
      <c r="E31" s="10" t="s">
        <v>42</v>
      </c>
      <c r="F31" s="10" t="s">
        <v>42</v>
      </c>
      <c r="G31" t="s">
        <v>29</v>
      </c>
      <c r="H31" t="s">
        <v>29</v>
      </c>
      <c r="I31" t="s">
        <v>29</v>
      </c>
    </row>
    <row r="32" spans="1:9" ht="12" customHeight="1" x14ac:dyDescent="0.2">
      <c r="A32" s="24" t="s">
        <v>29</v>
      </c>
      <c r="B32" s="1" t="s">
        <v>14</v>
      </c>
      <c r="C32" s="10">
        <v>1</v>
      </c>
      <c r="D32" s="10" t="s">
        <v>42</v>
      </c>
      <c r="E32" s="10">
        <v>1</v>
      </c>
      <c r="F32" s="10" t="s">
        <v>42</v>
      </c>
      <c r="G32" t="s">
        <v>29</v>
      </c>
      <c r="H32" t="s">
        <v>29</v>
      </c>
    </row>
    <row r="33" spans="1:9" ht="12" customHeight="1" x14ac:dyDescent="0.2">
      <c r="A33" s="24" t="s">
        <v>29</v>
      </c>
      <c r="B33" s="1" t="s">
        <v>15</v>
      </c>
      <c r="C33" s="10">
        <v>1</v>
      </c>
      <c r="D33" s="10" t="s">
        <v>42</v>
      </c>
      <c r="E33" s="10">
        <v>1</v>
      </c>
      <c r="F33" s="10" t="s">
        <v>42</v>
      </c>
      <c r="G33" t="s">
        <v>29</v>
      </c>
      <c r="H33" t="s">
        <v>29</v>
      </c>
    </row>
    <row r="34" spans="1:9" ht="12" customHeight="1" x14ac:dyDescent="0.2">
      <c r="A34" s="24" t="s">
        <v>29</v>
      </c>
      <c r="B34" s="1" t="s">
        <v>16</v>
      </c>
      <c r="C34" s="10">
        <v>4</v>
      </c>
      <c r="D34" s="10" t="s">
        <v>42</v>
      </c>
      <c r="E34" s="10">
        <v>4</v>
      </c>
      <c r="F34" s="10" t="s">
        <v>42</v>
      </c>
      <c r="G34" t="s">
        <v>29</v>
      </c>
      <c r="H34" t="s">
        <v>29</v>
      </c>
    </row>
    <row r="35" spans="1:9" ht="12" customHeight="1" x14ac:dyDescent="0.2">
      <c r="A35" s="24" t="s">
        <v>29</v>
      </c>
      <c r="B35" s="1" t="s">
        <v>17</v>
      </c>
      <c r="C35" s="10">
        <v>2</v>
      </c>
      <c r="D35" s="10" t="s">
        <v>42</v>
      </c>
      <c r="E35" s="10">
        <v>2</v>
      </c>
      <c r="F35" s="10" t="s">
        <v>42</v>
      </c>
      <c r="G35" t="s">
        <v>29</v>
      </c>
      <c r="H35" t="s">
        <v>29</v>
      </c>
    </row>
    <row r="36" spans="1:9" ht="12" customHeight="1" x14ac:dyDescent="0.2">
      <c r="A36" s="24" t="s">
        <v>29</v>
      </c>
      <c r="B36" s="1" t="s">
        <v>18</v>
      </c>
      <c r="C36" s="10">
        <v>1</v>
      </c>
      <c r="D36" s="10" t="s">
        <v>42</v>
      </c>
      <c r="E36" s="10">
        <v>1</v>
      </c>
      <c r="F36" s="10" t="s">
        <v>42</v>
      </c>
      <c r="G36" t="s">
        <v>29</v>
      </c>
      <c r="H36" t="s">
        <v>29</v>
      </c>
    </row>
    <row r="37" spans="1:9" ht="12" customHeight="1" x14ac:dyDescent="0.2">
      <c r="A37" s="24" t="s">
        <v>29</v>
      </c>
      <c r="B37" s="1" t="s">
        <v>19</v>
      </c>
      <c r="C37" s="10">
        <v>1</v>
      </c>
      <c r="D37" s="10" t="s">
        <v>42</v>
      </c>
      <c r="E37" s="10">
        <v>1</v>
      </c>
      <c r="F37" s="10" t="s">
        <v>42</v>
      </c>
      <c r="G37" t="s">
        <v>29</v>
      </c>
      <c r="H37" t="s">
        <v>29</v>
      </c>
    </row>
    <row r="38" spans="1:9" ht="12" customHeight="1" x14ac:dyDescent="0.2">
      <c r="A38" s="24" t="s">
        <v>29</v>
      </c>
      <c r="B38" s="1" t="s">
        <v>20</v>
      </c>
      <c r="C38" s="10">
        <v>2</v>
      </c>
      <c r="D38" s="10">
        <v>1</v>
      </c>
      <c r="E38" s="10">
        <v>1</v>
      </c>
      <c r="F38" s="10" t="s">
        <v>42</v>
      </c>
      <c r="G38" t="s">
        <v>29</v>
      </c>
      <c r="H38" t="s">
        <v>29</v>
      </c>
    </row>
    <row r="39" spans="1:9" ht="12" customHeight="1" x14ac:dyDescent="0.25">
      <c r="A39" s="24" t="s">
        <v>29</v>
      </c>
      <c r="B39" s="1" t="s">
        <v>21</v>
      </c>
      <c r="C39" s="10" t="s">
        <v>42</v>
      </c>
      <c r="D39" s="10" t="s">
        <v>42</v>
      </c>
      <c r="E39" s="10" t="s">
        <v>42</v>
      </c>
      <c r="F39" s="10" t="s">
        <v>42</v>
      </c>
      <c r="G39" t="s">
        <v>29</v>
      </c>
      <c r="H39" t="s">
        <v>29</v>
      </c>
      <c r="I39" t="s">
        <v>29</v>
      </c>
    </row>
    <row r="40" spans="1:9" ht="12" customHeight="1" x14ac:dyDescent="0.2">
      <c r="A40" s="24" t="s">
        <v>29</v>
      </c>
      <c r="B40" s="1" t="s">
        <v>22</v>
      </c>
      <c r="C40" s="10" t="s">
        <v>42</v>
      </c>
      <c r="D40" s="10" t="s">
        <v>42</v>
      </c>
      <c r="E40" s="10" t="s">
        <v>42</v>
      </c>
      <c r="F40" s="10" t="s">
        <v>42</v>
      </c>
      <c r="G40" t="s">
        <v>29</v>
      </c>
      <c r="H40" t="s">
        <v>29</v>
      </c>
      <c r="I40" t="s">
        <v>29</v>
      </c>
    </row>
    <row r="41" spans="1:9" ht="12" customHeight="1" x14ac:dyDescent="0.2">
      <c r="A41" s="24" t="s">
        <v>29</v>
      </c>
      <c r="B41" s="1" t="s">
        <v>23</v>
      </c>
      <c r="C41" s="10" t="s">
        <v>42</v>
      </c>
      <c r="D41" s="10" t="s">
        <v>42</v>
      </c>
      <c r="E41" s="10" t="s">
        <v>42</v>
      </c>
      <c r="F41" s="10" t="s">
        <v>42</v>
      </c>
      <c r="G41" t="s">
        <v>29</v>
      </c>
      <c r="H41" t="s">
        <v>29</v>
      </c>
      <c r="I41" t="s">
        <v>29</v>
      </c>
    </row>
    <row r="42" spans="1:9" ht="12" customHeight="1" x14ac:dyDescent="0.2">
      <c r="A42" s="24" t="s">
        <v>29</v>
      </c>
      <c r="B42" s="1" t="s">
        <v>24</v>
      </c>
      <c r="C42" s="10" t="s">
        <v>42</v>
      </c>
      <c r="D42" s="10" t="s">
        <v>42</v>
      </c>
      <c r="E42" s="10" t="s">
        <v>42</v>
      </c>
      <c r="F42" s="10" t="s">
        <v>42</v>
      </c>
      <c r="G42" t="s">
        <v>29</v>
      </c>
      <c r="H42" t="s">
        <v>29</v>
      </c>
      <c r="I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16</v>
      </c>
      <c r="D45" s="3">
        <v>2</v>
      </c>
      <c r="E45" s="3">
        <v>13</v>
      </c>
      <c r="F45" s="3">
        <v>1</v>
      </c>
    </row>
    <row r="46" spans="1:9" ht="12" customHeight="1" x14ac:dyDescent="0.2">
      <c r="A46" s="24" t="s">
        <v>29</v>
      </c>
      <c r="B46" s="1" t="s">
        <v>8</v>
      </c>
      <c r="C46" s="10">
        <v>1</v>
      </c>
      <c r="D46" s="10" t="s">
        <v>42</v>
      </c>
      <c r="E46" s="10" t="s">
        <v>42</v>
      </c>
      <c r="F46" s="10">
        <v>1</v>
      </c>
      <c r="G46" t="s">
        <v>29</v>
      </c>
      <c r="H46" t="s">
        <v>29</v>
      </c>
    </row>
    <row r="47" spans="1:9" ht="12" customHeight="1" x14ac:dyDescent="0.2">
      <c r="A47" s="24" t="s">
        <v>29</v>
      </c>
      <c r="B47" s="1" t="s">
        <v>9</v>
      </c>
      <c r="C47" s="10">
        <v>1</v>
      </c>
      <c r="D47" s="10">
        <v>1</v>
      </c>
      <c r="E47" s="10" t="s">
        <v>42</v>
      </c>
      <c r="F47" s="10" t="s">
        <v>42</v>
      </c>
      <c r="G47" t="s">
        <v>29</v>
      </c>
      <c r="H47" t="s">
        <v>29</v>
      </c>
    </row>
    <row r="48" spans="1:9" ht="12" customHeight="1" x14ac:dyDescent="0.2">
      <c r="A48" s="24" t="s">
        <v>29</v>
      </c>
      <c r="B48" s="1" t="s">
        <v>10</v>
      </c>
      <c r="C48" s="10" t="s">
        <v>42</v>
      </c>
      <c r="D48" s="10" t="s">
        <v>42</v>
      </c>
      <c r="E48" s="10" t="s">
        <v>42</v>
      </c>
      <c r="F48" s="10" t="s">
        <v>42</v>
      </c>
      <c r="G48" t="s">
        <v>29</v>
      </c>
      <c r="H48" t="s">
        <v>29</v>
      </c>
      <c r="I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v>2</v>
      </c>
      <c r="D50" s="10">
        <v>1</v>
      </c>
      <c r="E50" s="10">
        <v>1</v>
      </c>
      <c r="F50" s="10" t="s">
        <v>42</v>
      </c>
      <c r="G50" t="s">
        <v>29</v>
      </c>
      <c r="H50" t="s">
        <v>29</v>
      </c>
    </row>
    <row r="51" spans="1:9" ht="12" customHeight="1" x14ac:dyDescent="0.2">
      <c r="A51" s="24" t="s">
        <v>29</v>
      </c>
      <c r="B51" s="1" t="s">
        <v>13</v>
      </c>
      <c r="C51" s="10">
        <v>1</v>
      </c>
      <c r="D51" s="10" t="s">
        <v>42</v>
      </c>
      <c r="E51" s="10">
        <v>1</v>
      </c>
      <c r="F51" s="10" t="s">
        <v>42</v>
      </c>
      <c r="G51" t="s">
        <v>29</v>
      </c>
      <c r="H51" t="s">
        <v>29</v>
      </c>
    </row>
    <row r="52" spans="1:9" ht="12" customHeight="1" x14ac:dyDescent="0.2">
      <c r="A52" s="24" t="s">
        <v>29</v>
      </c>
      <c r="B52" s="1" t="s">
        <v>14</v>
      </c>
      <c r="C52" s="10">
        <v>2</v>
      </c>
      <c r="D52" s="10" t="s">
        <v>42</v>
      </c>
      <c r="E52" s="10">
        <v>2</v>
      </c>
      <c r="F52" s="10" t="s">
        <v>42</v>
      </c>
      <c r="G52" t="s">
        <v>29</v>
      </c>
      <c r="H52" t="s">
        <v>29</v>
      </c>
    </row>
    <row r="53" spans="1:9" ht="12" customHeight="1" x14ac:dyDescent="0.2">
      <c r="A53" s="24" t="s">
        <v>29</v>
      </c>
      <c r="B53" s="1" t="s">
        <v>15</v>
      </c>
      <c r="C53" s="10" t="s">
        <v>42</v>
      </c>
      <c r="D53" s="10" t="s">
        <v>42</v>
      </c>
      <c r="E53" s="10" t="s">
        <v>42</v>
      </c>
      <c r="F53" s="10" t="s">
        <v>42</v>
      </c>
      <c r="G53" t="s">
        <v>29</v>
      </c>
      <c r="H53" t="s">
        <v>29</v>
      </c>
      <c r="I53" t="s">
        <v>29</v>
      </c>
    </row>
    <row r="54" spans="1:9" ht="12" customHeight="1" x14ac:dyDescent="0.2">
      <c r="A54" s="24" t="s">
        <v>29</v>
      </c>
      <c r="B54" s="1" t="s">
        <v>16</v>
      </c>
      <c r="C54" s="10" t="s">
        <v>42</v>
      </c>
      <c r="D54" s="10" t="s">
        <v>42</v>
      </c>
      <c r="E54" s="10" t="s">
        <v>42</v>
      </c>
      <c r="F54" s="10" t="s">
        <v>42</v>
      </c>
      <c r="G54" t="s">
        <v>29</v>
      </c>
      <c r="H54" t="s">
        <v>29</v>
      </c>
      <c r="I54" t="s">
        <v>29</v>
      </c>
    </row>
    <row r="55" spans="1:9" ht="12" customHeight="1" x14ac:dyDescent="0.2">
      <c r="A55" s="24" t="s">
        <v>29</v>
      </c>
      <c r="B55" s="1" t="s">
        <v>17</v>
      </c>
      <c r="C55" s="10">
        <v>3</v>
      </c>
      <c r="D55" s="10" t="s">
        <v>42</v>
      </c>
      <c r="E55" s="10">
        <v>3</v>
      </c>
      <c r="F55" s="10" t="s">
        <v>42</v>
      </c>
      <c r="G55" t="s">
        <v>29</v>
      </c>
      <c r="H55" t="s">
        <v>29</v>
      </c>
    </row>
    <row r="56" spans="1:9" ht="12" customHeight="1" x14ac:dyDescent="0.2">
      <c r="A56" s="24" t="s">
        <v>29</v>
      </c>
      <c r="B56" s="1" t="s">
        <v>18</v>
      </c>
      <c r="C56" s="10" t="s">
        <v>42</v>
      </c>
      <c r="D56" s="10" t="s">
        <v>42</v>
      </c>
      <c r="E56" s="10" t="s">
        <v>42</v>
      </c>
      <c r="F56" s="10" t="s">
        <v>42</v>
      </c>
      <c r="G56" t="s">
        <v>29</v>
      </c>
      <c r="H56" t="s">
        <v>29</v>
      </c>
      <c r="I56" t="s">
        <v>29</v>
      </c>
    </row>
    <row r="57" spans="1:9" ht="12" customHeight="1" x14ac:dyDescent="0.2">
      <c r="A57" s="24" t="s">
        <v>29</v>
      </c>
      <c r="B57" s="1" t="s">
        <v>19</v>
      </c>
      <c r="C57" s="10">
        <v>1</v>
      </c>
      <c r="D57" s="10" t="s">
        <v>42</v>
      </c>
      <c r="E57" s="10">
        <v>1</v>
      </c>
      <c r="F57" s="10" t="s">
        <v>42</v>
      </c>
      <c r="G57" t="s">
        <v>29</v>
      </c>
      <c r="H57" t="s">
        <v>29</v>
      </c>
    </row>
    <row r="58" spans="1:9" ht="12" customHeight="1" x14ac:dyDescent="0.2">
      <c r="A58" s="24" t="s">
        <v>29</v>
      </c>
      <c r="B58" s="1" t="s">
        <v>20</v>
      </c>
      <c r="C58" s="10">
        <v>1</v>
      </c>
      <c r="D58" s="10" t="s">
        <v>42</v>
      </c>
      <c r="E58" s="10">
        <v>1</v>
      </c>
      <c r="F58" s="10" t="s">
        <v>42</v>
      </c>
      <c r="G58" t="s">
        <v>29</v>
      </c>
      <c r="H58" t="s">
        <v>29</v>
      </c>
    </row>
    <row r="59" spans="1:9" ht="12" customHeight="1" x14ac:dyDescent="0.2">
      <c r="A59" s="24" t="s">
        <v>29</v>
      </c>
      <c r="B59" s="1" t="s">
        <v>21</v>
      </c>
      <c r="C59" s="10">
        <v>2</v>
      </c>
      <c r="D59" s="10" t="s">
        <v>42</v>
      </c>
      <c r="E59" s="10">
        <v>2</v>
      </c>
      <c r="F59" s="10" t="s">
        <v>42</v>
      </c>
      <c r="G59" t="s">
        <v>29</v>
      </c>
      <c r="H59" t="s">
        <v>29</v>
      </c>
    </row>
    <row r="60" spans="1:9" ht="12" customHeight="1" x14ac:dyDescent="0.2">
      <c r="A60" s="24" t="s">
        <v>29</v>
      </c>
      <c r="B60" s="1" t="s">
        <v>22</v>
      </c>
      <c r="C60" s="10">
        <v>1</v>
      </c>
      <c r="D60" s="10" t="s">
        <v>42</v>
      </c>
      <c r="E60" s="10">
        <v>1</v>
      </c>
      <c r="F60" s="10" t="s">
        <v>42</v>
      </c>
      <c r="G60" t="s">
        <v>29</v>
      </c>
      <c r="H60" t="s">
        <v>29</v>
      </c>
    </row>
    <row r="61" spans="1:9" ht="12" customHeight="1" x14ac:dyDescent="0.2">
      <c r="A61" s="24" t="s">
        <v>29</v>
      </c>
      <c r="B61" s="1" t="s">
        <v>23</v>
      </c>
      <c r="C61" s="10" t="s">
        <v>42</v>
      </c>
      <c r="D61" s="10" t="s">
        <v>42</v>
      </c>
      <c r="E61" s="10" t="s">
        <v>42</v>
      </c>
      <c r="F61" s="10" t="s">
        <v>42</v>
      </c>
      <c r="G61" t="s">
        <v>29</v>
      </c>
      <c r="H61" t="s">
        <v>29</v>
      </c>
      <c r="I61" t="s">
        <v>29</v>
      </c>
    </row>
    <row r="62" spans="1:9" ht="12" customHeight="1" x14ac:dyDescent="0.2">
      <c r="A62" s="24" t="s">
        <v>29</v>
      </c>
      <c r="B62" s="1" t="s">
        <v>24</v>
      </c>
      <c r="C62" s="10">
        <v>1</v>
      </c>
      <c r="D62" s="10" t="s">
        <v>42</v>
      </c>
      <c r="E62" s="10">
        <v>1</v>
      </c>
      <c r="F62" s="10" t="s">
        <v>42</v>
      </c>
      <c r="G62" t="s">
        <v>29</v>
      </c>
      <c r="H62" t="s">
        <v>29</v>
      </c>
    </row>
    <row r="63" spans="1:9" ht="12" customHeight="1" x14ac:dyDescent="0.2">
      <c r="A63" s="24" t="s">
        <v>29</v>
      </c>
      <c r="B63" s="1" t="s">
        <v>25</v>
      </c>
      <c r="C63" s="10" t="s">
        <v>42</v>
      </c>
      <c r="D63" s="10" t="s">
        <v>42</v>
      </c>
      <c r="E63" s="10" t="s">
        <v>42</v>
      </c>
      <c r="F63" s="10" t="s">
        <v>42</v>
      </c>
      <c r="G63" t="s">
        <v>29</v>
      </c>
      <c r="H63" t="s">
        <v>29</v>
      </c>
      <c r="I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E68"/>
  <sheetViews>
    <sheetView showGridLines="0" zoomScaleNormal="100" workbookViewId="0">
      <selection sqref="A1:F1"/>
    </sheetView>
  </sheetViews>
  <sheetFormatPr baseColWidth="10" defaultRowHeight="11.25" x14ac:dyDescent="0.2"/>
  <cols>
    <col min="1" max="1" width="23.83203125" customWidth="1"/>
    <col min="2" max="2" width="21.66406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46</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133</v>
      </c>
      <c r="D5" s="3">
        <v>23</v>
      </c>
      <c r="E5" s="3">
        <v>105</v>
      </c>
      <c r="F5" s="3">
        <v>5</v>
      </c>
    </row>
    <row r="6" spans="1:31" ht="12" customHeight="1" x14ac:dyDescent="0.2">
      <c r="A6" s="24" t="s">
        <v>29</v>
      </c>
      <c r="B6" s="1" t="s">
        <v>8</v>
      </c>
      <c r="C6" s="10" t="s">
        <v>42</v>
      </c>
      <c r="D6" s="10" t="s">
        <v>42</v>
      </c>
      <c r="E6" s="10" t="s">
        <v>42</v>
      </c>
      <c r="F6" s="10" t="s">
        <v>42</v>
      </c>
      <c r="G6" t="s">
        <v>29</v>
      </c>
      <c r="H6" t="s">
        <v>29</v>
      </c>
      <c r="I6" t="s">
        <v>29</v>
      </c>
    </row>
    <row r="7" spans="1:31" ht="12" customHeight="1" x14ac:dyDescent="0.2">
      <c r="A7" s="24" t="s">
        <v>29</v>
      </c>
      <c r="B7" s="1" t="s">
        <v>9</v>
      </c>
      <c r="C7" s="10">
        <v>4</v>
      </c>
      <c r="D7" s="10">
        <v>4</v>
      </c>
      <c r="E7" s="10" t="s">
        <v>42</v>
      </c>
      <c r="F7" s="10" t="s">
        <v>42</v>
      </c>
      <c r="G7" t="s">
        <v>29</v>
      </c>
      <c r="H7" t="s">
        <v>29</v>
      </c>
    </row>
    <row r="8" spans="1:31" ht="12" customHeight="1" x14ac:dyDescent="0.2">
      <c r="A8" s="24" t="s">
        <v>29</v>
      </c>
      <c r="B8" s="1" t="s">
        <v>10</v>
      </c>
      <c r="C8" s="10">
        <v>9</v>
      </c>
      <c r="D8" s="10">
        <v>9</v>
      </c>
      <c r="E8" s="10" t="s">
        <v>42</v>
      </c>
      <c r="F8" s="10" t="s">
        <v>42</v>
      </c>
      <c r="G8" t="s">
        <v>29</v>
      </c>
      <c r="H8" t="s">
        <v>29</v>
      </c>
    </row>
    <row r="9" spans="1:31" ht="12" customHeight="1" x14ac:dyDescent="0.2">
      <c r="A9" s="24" t="s">
        <v>29</v>
      </c>
      <c r="B9" s="1" t="s">
        <v>11</v>
      </c>
      <c r="C9" s="10">
        <v>1</v>
      </c>
      <c r="D9" s="10" t="s">
        <v>42</v>
      </c>
      <c r="E9" s="10">
        <v>1</v>
      </c>
      <c r="F9" s="10" t="s">
        <v>42</v>
      </c>
      <c r="G9" t="s">
        <v>29</v>
      </c>
      <c r="H9" t="s">
        <v>29</v>
      </c>
    </row>
    <row r="10" spans="1:31" ht="12" customHeight="1" x14ac:dyDescent="0.2">
      <c r="A10" s="24" t="s">
        <v>29</v>
      </c>
      <c r="B10" s="1" t="s">
        <v>12</v>
      </c>
      <c r="C10" s="10">
        <v>5</v>
      </c>
      <c r="D10" s="10">
        <v>2</v>
      </c>
      <c r="E10" s="10">
        <v>3</v>
      </c>
      <c r="F10" s="10" t="s">
        <v>42</v>
      </c>
      <c r="G10" t="s">
        <v>29</v>
      </c>
      <c r="H10" t="s">
        <v>29</v>
      </c>
    </row>
    <row r="11" spans="1:31" ht="12" customHeight="1" x14ac:dyDescent="0.2">
      <c r="A11" s="24" t="s">
        <v>29</v>
      </c>
      <c r="B11" s="1" t="s">
        <v>13</v>
      </c>
      <c r="C11" s="10">
        <v>4</v>
      </c>
      <c r="D11" s="10">
        <v>2</v>
      </c>
      <c r="E11" s="10">
        <v>2</v>
      </c>
      <c r="F11" s="10" t="s">
        <v>42</v>
      </c>
      <c r="G11" t="s">
        <v>29</v>
      </c>
      <c r="H11" t="s">
        <v>29</v>
      </c>
    </row>
    <row r="12" spans="1:31" ht="12" customHeight="1" x14ac:dyDescent="0.2">
      <c r="A12" s="24" t="s">
        <v>29</v>
      </c>
      <c r="B12" s="1" t="s">
        <v>14</v>
      </c>
      <c r="C12" s="10">
        <v>6</v>
      </c>
      <c r="D12" s="10">
        <v>2</v>
      </c>
      <c r="E12" s="10">
        <v>4</v>
      </c>
      <c r="F12" s="10" t="s">
        <v>42</v>
      </c>
      <c r="G12" t="s">
        <v>29</v>
      </c>
      <c r="H12" t="s">
        <v>29</v>
      </c>
    </row>
    <row r="13" spans="1:31" ht="12" customHeight="1" x14ac:dyDescent="0.2">
      <c r="A13" s="24" t="s">
        <v>29</v>
      </c>
      <c r="B13" s="1" t="s">
        <v>15</v>
      </c>
      <c r="C13" s="10">
        <v>14</v>
      </c>
      <c r="D13" s="10">
        <v>2</v>
      </c>
      <c r="E13" s="10">
        <v>11</v>
      </c>
      <c r="F13" s="10">
        <v>1</v>
      </c>
      <c r="G13" t="s">
        <v>29</v>
      </c>
      <c r="H13" t="s">
        <v>29</v>
      </c>
    </row>
    <row r="14" spans="1:31" ht="12" customHeight="1" x14ac:dyDescent="0.2">
      <c r="A14" s="24" t="s">
        <v>29</v>
      </c>
      <c r="B14" s="1" t="s">
        <v>16</v>
      </c>
      <c r="C14" s="10">
        <v>12</v>
      </c>
      <c r="D14" s="10">
        <v>1</v>
      </c>
      <c r="E14" s="10">
        <v>11</v>
      </c>
      <c r="F14" s="10" t="s">
        <v>42</v>
      </c>
      <c r="G14" t="s">
        <v>29</v>
      </c>
      <c r="H14" t="s">
        <v>29</v>
      </c>
    </row>
    <row r="15" spans="1:31" ht="12" customHeight="1" x14ac:dyDescent="0.2">
      <c r="A15" s="24" t="s">
        <v>29</v>
      </c>
      <c r="B15" s="1" t="s">
        <v>17</v>
      </c>
      <c r="C15" s="10">
        <v>9</v>
      </c>
      <c r="D15" s="10" t="s">
        <v>42</v>
      </c>
      <c r="E15" s="10">
        <v>9</v>
      </c>
      <c r="F15" s="10" t="s">
        <v>42</v>
      </c>
      <c r="G15" t="s">
        <v>29</v>
      </c>
      <c r="H15" t="s">
        <v>29</v>
      </c>
    </row>
    <row r="16" spans="1:31" ht="12" customHeight="1" x14ac:dyDescent="0.2">
      <c r="A16" s="24" t="s">
        <v>29</v>
      </c>
      <c r="B16" s="1" t="s">
        <v>18</v>
      </c>
      <c r="C16" s="10">
        <v>11</v>
      </c>
      <c r="D16" s="10">
        <v>1</v>
      </c>
      <c r="E16" s="10">
        <v>9</v>
      </c>
      <c r="F16" s="10">
        <v>1</v>
      </c>
      <c r="G16" t="s">
        <v>29</v>
      </c>
      <c r="H16" t="s">
        <v>29</v>
      </c>
    </row>
    <row r="17" spans="1:9" ht="12" customHeight="1" x14ac:dyDescent="0.2">
      <c r="A17" s="24" t="s">
        <v>29</v>
      </c>
      <c r="B17" s="1" t="s">
        <v>19</v>
      </c>
      <c r="C17" s="10">
        <v>8</v>
      </c>
      <c r="D17" s="10" t="s">
        <v>42</v>
      </c>
      <c r="E17" s="10">
        <v>8</v>
      </c>
      <c r="F17" s="10" t="s">
        <v>42</v>
      </c>
      <c r="G17" t="s">
        <v>29</v>
      </c>
      <c r="H17" t="s">
        <v>29</v>
      </c>
    </row>
    <row r="18" spans="1:9" ht="12" customHeight="1" x14ac:dyDescent="0.2">
      <c r="A18" s="24" t="s">
        <v>29</v>
      </c>
      <c r="B18" s="1" t="s">
        <v>20</v>
      </c>
      <c r="C18" s="10">
        <v>10</v>
      </c>
      <c r="D18" s="10" t="s">
        <v>42</v>
      </c>
      <c r="E18" s="10">
        <v>10</v>
      </c>
      <c r="F18" s="10" t="s">
        <v>42</v>
      </c>
      <c r="G18" t="s">
        <v>29</v>
      </c>
      <c r="H18" t="s">
        <v>29</v>
      </c>
    </row>
    <row r="19" spans="1:9" ht="12" customHeight="1" x14ac:dyDescent="0.2">
      <c r="A19" s="24" t="s">
        <v>29</v>
      </c>
      <c r="B19" s="1" t="s">
        <v>21</v>
      </c>
      <c r="C19" s="10">
        <v>10</v>
      </c>
      <c r="D19" s="10" t="s">
        <v>42</v>
      </c>
      <c r="E19" s="10">
        <v>10</v>
      </c>
      <c r="F19" s="10" t="s">
        <v>42</v>
      </c>
      <c r="G19" t="s">
        <v>29</v>
      </c>
      <c r="H19" t="s">
        <v>29</v>
      </c>
    </row>
    <row r="20" spans="1:9" ht="12" customHeight="1" x14ac:dyDescent="0.2">
      <c r="A20" s="24" t="s">
        <v>29</v>
      </c>
      <c r="B20" s="1" t="s">
        <v>22</v>
      </c>
      <c r="C20" s="10">
        <v>10</v>
      </c>
      <c r="D20" s="10" t="s">
        <v>42</v>
      </c>
      <c r="E20" s="10">
        <v>10</v>
      </c>
      <c r="F20" s="10" t="s">
        <v>42</v>
      </c>
      <c r="G20" t="s">
        <v>29</v>
      </c>
      <c r="H20" t="s">
        <v>29</v>
      </c>
    </row>
    <row r="21" spans="1:9" ht="12" customHeight="1" x14ac:dyDescent="0.2">
      <c r="A21" s="24" t="s">
        <v>29</v>
      </c>
      <c r="B21" s="1" t="s">
        <v>23</v>
      </c>
      <c r="C21" s="10">
        <v>11</v>
      </c>
      <c r="D21" s="10" t="s">
        <v>42</v>
      </c>
      <c r="E21" s="10">
        <v>9</v>
      </c>
      <c r="F21" s="10">
        <v>2</v>
      </c>
      <c r="G21" t="s">
        <v>29</v>
      </c>
      <c r="H21" t="s">
        <v>29</v>
      </c>
    </row>
    <row r="22" spans="1:9" ht="12" customHeight="1" x14ac:dyDescent="0.2">
      <c r="A22" s="24" t="s">
        <v>29</v>
      </c>
      <c r="B22" s="1" t="s">
        <v>24</v>
      </c>
      <c r="C22" s="10">
        <v>3</v>
      </c>
      <c r="D22" s="10" t="s">
        <v>42</v>
      </c>
      <c r="E22" s="10">
        <v>3</v>
      </c>
      <c r="F22" s="10" t="s">
        <v>42</v>
      </c>
      <c r="G22" t="s">
        <v>29</v>
      </c>
      <c r="H22" t="s">
        <v>29</v>
      </c>
    </row>
    <row r="23" spans="1:9" ht="12" customHeight="1" x14ac:dyDescent="0.2">
      <c r="A23" s="24" t="s">
        <v>29</v>
      </c>
      <c r="B23" s="1" t="s">
        <v>25</v>
      </c>
      <c r="C23" s="10">
        <v>1</v>
      </c>
      <c r="D23" s="10" t="s">
        <v>42</v>
      </c>
      <c r="E23" s="10">
        <v>1</v>
      </c>
      <c r="F23" s="10" t="s">
        <v>42</v>
      </c>
      <c r="G23" t="s">
        <v>29</v>
      </c>
      <c r="H23" t="s">
        <v>29</v>
      </c>
    </row>
    <row r="24" spans="1:9" ht="12" customHeight="1" x14ac:dyDescent="0.2">
      <c r="A24" s="24" t="s">
        <v>29</v>
      </c>
      <c r="B24" s="1" t="s">
        <v>26</v>
      </c>
      <c r="C24" s="10">
        <v>5</v>
      </c>
      <c r="D24" s="10" t="s">
        <v>42</v>
      </c>
      <c r="E24" s="10">
        <v>4</v>
      </c>
      <c r="F24" s="10">
        <v>1</v>
      </c>
      <c r="G24" t="s">
        <v>29</v>
      </c>
      <c r="H24" t="s">
        <v>29</v>
      </c>
    </row>
    <row r="25" spans="1:9" ht="12" customHeight="1" x14ac:dyDescent="0.2">
      <c r="A25" s="23" t="s">
        <v>27</v>
      </c>
      <c r="B25" s="4" t="s">
        <v>29</v>
      </c>
      <c r="C25" s="3">
        <v>64</v>
      </c>
      <c r="D25" s="3">
        <v>10</v>
      </c>
      <c r="E25" s="3">
        <v>50</v>
      </c>
      <c r="F25" s="3">
        <v>4</v>
      </c>
    </row>
    <row r="26" spans="1:9" ht="12" customHeight="1" x14ac:dyDescent="0.2">
      <c r="A26" s="24" t="s">
        <v>29</v>
      </c>
      <c r="B26" s="1" t="s">
        <v>8</v>
      </c>
      <c r="C26" s="10" t="s">
        <v>42</v>
      </c>
      <c r="D26" s="10" t="s">
        <v>42</v>
      </c>
      <c r="E26" s="10" t="s">
        <v>42</v>
      </c>
      <c r="F26" s="10" t="s">
        <v>42</v>
      </c>
      <c r="G26" t="s">
        <v>29</v>
      </c>
      <c r="H26" t="s">
        <v>29</v>
      </c>
      <c r="I26" t="s">
        <v>29</v>
      </c>
    </row>
    <row r="27" spans="1:9" ht="12" customHeight="1" x14ac:dyDescent="0.2">
      <c r="A27" s="24" t="s">
        <v>29</v>
      </c>
      <c r="B27" s="1" t="s">
        <v>9</v>
      </c>
      <c r="C27" s="10">
        <v>2</v>
      </c>
      <c r="D27" s="10">
        <v>2</v>
      </c>
      <c r="E27" s="10" t="s">
        <v>42</v>
      </c>
      <c r="F27" s="10" t="s">
        <v>42</v>
      </c>
      <c r="G27" t="s">
        <v>29</v>
      </c>
      <c r="H27" t="s">
        <v>29</v>
      </c>
    </row>
    <row r="28" spans="1:9" ht="12" customHeight="1" x14ac:dyDescent="0.2">
      <c r="A28" s="24" t="s">
        <v>29</v>
      </c>
      <c r="B28" s="1" t="s">
        <v>10</v>
      </c>
      <c r="C28" s="10">
        <v>6</v>
      </c>
      <c r="D28" s="10">
        <v>6</v>
      </c>
      <c r="E28" s="10" t="s">
        <v>42</v>
      </c>
      <c r="F28" s="10" t="s">
        <v>42</v>
      </c>
      <c r="G28" t="s">
        <v>29</v>
      </c>
      <c r="H28" t="s">
        <v>29</v>
      </c>
    </row>
    <row r="29" spans="1:9" ht="12" customHeight="1" x14ac:dyDescent="0.2">
      <c r="A29" s="24" t="s">
        <v>29</v>
      </c>
      <c r="B29" s="1" t="s">
        <v>11</v>
      </c>
      <c r="C29" s="10">
        <v>1</v>
      </c>
      <c r="D29" s="10" t="s">
        <v>42</v>
      </c>
      <c r="E29" s="10">
        <v>1</v>
      </c>
      <c r="F29" s="10" t="s">
        <v>42</v>
      </c>
      <c r="G29" t="s">
        <v>29</v>
      </c>
      <c r="H29" t="s">
        <v>29</v>
      </c>
    </row>
    <row r="30" spans="1:9" ht="12" customHeight="1" x14ac:dyDescent="0.2">
      <c r="A30" s="24" t="s">
        <v>29</v>
      </c>
      <c r="B30" s="1" t="s">
        <v>12</v>
      </c>
      <c r="C30" s="10">
        <v>1</v>
      </c>
      <c r="D30" s="10" t="s">
        <v>42</v>
      </c>
      <c r="E30" s="10">
        <v>1</v>
      </c>
      <c r="F30" s="10" t="s">
        <v>42</v>
      </c>
      <c r="G30" t="s">
        <v>29</v>
      </c>
      <c r="H30" t="s">
        <v>29</v>
      </c>
    </row>
    <row r="31" spans="1:9" ht="12" customHeight="1" x14ac:dyDescent="0.2">
      <c r="A31" s="24" t="s">
        <v>29</v>
      </c>
      <c r="B31" s="1" t="s">
        <v>13</v>
      </c>
      <c r="C31" s="10">
        <v>1</v>
      </c>
      <c r="D31" s="10" t="s">
        <v>42</v>
      </c>
      <c r="E31" s="10">
        <v>1</v>
      </c>
      <c r="F31" s="10" t="s">
        <v>42</v>
      </c>
      <c r="G31" t="s">
        <v>29</v>
      </c>
      <c r="H31" t="s">
        <v>29</v>
      </c>
    </row>
    <row r="32" spans="1:9" ht="12" customHeight="1" x14ac:dyDescent="0.2">
      <c r="A32" s="24" t="s">
        <v>29</v>
      </c>
      <c r="B32" s="1" t="s">
        <v>14</v>
      </c>
      <c r="C32" s="10">
        <v>3</v>
      </c>
      <c r="D32" s="10">
        <v>1</v>
      </c>
      <c r="E32" s="10">
        <v>2</v>
      </c>
      <c r="F32" s="10" t="s">
        <v>42</v>
      </c>
      <c r="G32" t="s">
        <v>29</v>
      </c>
      <c r="H32" t="s">
        <v>29</v>
      </c>
    </row>
    <row r="33" spans="1:9" ht="12" customHeight="1" x14ac:dyDescent="0.2">
      <c r="A33" s="24" t="s">
        <v>29</v>
      </c>
      <c r="B33" s="1" t="s">
        <v>15</v>
      </c>
      <c r="C33" s="10">
        <v>8</v>
      </c>
      <c r="D33" s="10" t="s">
        <v>42</v>
      </c>
      <c r="E33" s="10">
        <v>7</v>
      </c>
      <c r="F33" s="10">
        <v>1</v>
      </c>
      <c r="G33" t="s">
        <v>29</v>
      </c>
      <c r="H33" t="s">
        <v>29</v>
      </c>
    </row>
    <row r="34" spans="1:9" ht="12" customHeight="1" x14ac:dyDescent="0.2">
      <c r="A34" s="24" t="s">
        <v>29</v>
      </c>
      <c r="B34" s="1" t="s">
        <v>16</v>
      </c>
      <c r="C34" s="10">
        <v>6</v>
      </c>
      <c r="D34" s="10">
        <v>1</v>
      </c>
      <c r="E34" s="10">
        <v>5</v>
      </c>
      <c r="F34" s="10" t="s">
        <v>42</v>
      </c>
      <c r="G34" t="s">
        <v>29</v>
      </c>
      <c r="H34" t="s">
        <v>29</v>
      </c>
    </row>
    <row r="35" spans="1:9" ht="12" customHeight="1" x14ac:dyDescent="0.2">
      <c r="A35" s="24" t="s">
        <v>29</v>
      </c>
      <c r="B35" s="1" t="s">
        <v>17</v>
      </c>
      <c r="C35" s="10">
        <v>6</v>
      </c>
      <c r="D35" s="10" t="s">
        <v>42</v>
      </c>
      <c r="E35" s="10">
        <v>6</v>
      </c>
      <c r="F35" s="10" t="s">
        <v>42</v>
      </c>
      <c r="G35" t="s">
        <v>29</v>
      </c>
      <c r="H35" t="s">
        <v>29</v>
      </c>
    </row>
    <row r="36" spans="1:9" ht="12" customHeight="1" x14ac:dyDescent="0.2">
      <c r="A36" s="24" t="s">
        <v>29</v>
      </c>
      <c r="B36" s="1" t="s">
        <v>18</v>
      </c>
      <c r="C36" s="10">
        <v>8</v>
      </c>
      <c r="D36" s="10" t="s">
        <v>42</v>
      </c>
      <c r="E36" s="10">
        <v>7</v>
      </c>
      <c r="F36" s="10">
        <v>1</v>
      </c>
      <c r="G36" t="s">
        <v>29</v>
      </c>
      <c r="H36" t="s">
        <v>29</v>
      </c>
    </row>
    <row r="37" spans="1:9" ht="12" customHeight="1" x14ac:dyDescent="0.2">
      <c r="A37" s="24" t="s">
        <v>29</v>
      </c>
      <c r="B37" s="1" t="s">
        <v>19</v>
      </c>
      <c r="C37" s="10">
        <v>4</v>
      </c>
      <c r="D37" s="10" t="s">
        <v>42</v>
      </c>
      <c r="E37" s="10">
        <v>4</v>
      </c>
      <c r="F37" s="10" t="s">
        <v>42</v>
      </c>
      <c r="G37" t="s">
        <v>29</v>
      </c>
      <c r="H37" t="s">
        <v>29</v>
      </c>
    </row>
    <row r="38" spans="1:9" ht="12" customHeight="1" x14ac:dyDescent="0.2">
      <c r="A38" s="24" t="s">
        <v>29</v>
      </c>
      <c r="B38" s="1" t="s">
        <v>20</v>
      </c>
      <c r="C38" s="10">
        <v>2</v>
      </c>
      <c r="D38" s="10" t="s">
        <v>42</v>
      </c>
      <c r="E38" s="10">
        <v>2</v>
      </c>
      <c r="F38" s="10" t="s">
        <v>42</v>
      </c>
      <c r="G38" t="s">
        <v>29</v>
      </c>
      <c r="H38" t="s">
        <v>29</v>
      </c>
    </row>
    <row r="39" spans="1:9" ht="12" customHeight="1" x14ac:dyDescent="0.25">
      <c r="A39" s="24" t="s">
        <v>29</v>
      </c>
      <c r="B39" s="1" t="s">
        <v>21</v>
      </c>
      <c r="C39" s="10">
        <v>3</v>
      </c>
      <c r="D39" s="10" t="s">
        <v>42</v>
      </c>
      <c r="E39" s="10">
        <v>3</v>
      </c>
      <c r="F39" s="10" t="s">
        <v>42</v>
      </c>
      <c r="G39" t="s">
        <v>29</v>
      </c>
      <c r="H39" t="s">
        <v>29</v>
      </c>
    </row>
    <row r="40" spans="1:9" ht="12" customHeight="1" x14ac:dyDescent="0.2">
      <c r="A40" s="24" t="s">
        <v>29</v>
      </c>
      <c r="B40" s="1" t="s">
        <v>22</v>
      </c>
      <c r="C40" s="10">
        <v>5</v>
      </c>
      <c r="D40" s="10" t="s">
        <v>42</v>
      </c>
      <c r="E40" s="10">
        <v>5</v>
      </c>
      <c r="F40" s="10" t="s">
        <v>42</v>
      </c>
      <c r="G40" t="s">
        <v>29</v>
      </c>
      <c r="H40" t="s">
        <v>29</v>
      </c>
    </row>
    <row r="41" spans="1:9" ht="12" customHeight="1" x14ac:dyDescent="0.2">
      <c r="A41" s="24" t="s">
        <v>29</v>
      </c>
      <c r="B41" s="1" t="s">
        <v>23</v>
      </c>
      <c r="C41" s="10">
        <v>3</v>
      </c>
      <c r="D41" s="10" t="s">
        <v>42</v>
      </c>
      <c r="E41" s="10">
        <v>2</v>
      </c>
      <c r="F41" s="10">
        <v>1</v>
      </c>
      <c r="G41" t="s">
        <v>29</v>
      </c>
      <c r="H41" t="s">
        <v>29</v>
      </c>
    </row>
    <row r="42" spans="1:9" ht="12" customHeight="1" x14ac:dyDescent="0.2">
      <c r="A42" s="24" t="s">
        <v>29</v>
      </c>
      <c r="B42" s="1" t="s">
        <v>24</v>
      </c>
      <c r="C42" s="10">
        <v>3</v>
      </c>
      <c r="D42" s="10" t="s">
        <v>42</v>
      </c>
      <c r="E42" s="10">
        <v>3</v>
      </c>
      <c r="F42" s="10" t="s">
        <v>42</v>
      </c>
      <c r="G42" t="s">
        <v>29</v>
      </c>
      <c r="H42" t="s">
        <v>29</v>
      </c>
    </row>
    <row r="43" spans="1:9" ht="12" customHeight="1" x14ac:dyDescent="0.2">
      <c r="A43" s="24" t="s">
        <v>29</v>
      </c>
      <c r="B43" s="1" t="s">
        <v>25</v>
      </c>
      <c r="C43" s="10" t="s">
        <v>42</v>
      </c>
      <c r="D43" s="10" t="s">
        <v>42</v>
      </c>
      <c r="E43" s="10" t="s">
        <v>42</v>
      </c>
      <c r="F43" s="10" t="s">
        <v>42</v>
      </c>
      <c r="G43" t="s">
        <v>29</v>
      </c>
      <c r="H43" t="s">
        <v>29</v>
      </c>
      <c r="I43" t="s">
        <v>29</v>
      </c>
    </row>
    <row r="44" spans="1:9" ht="12" customHeight="1" x14ac:dyDescent="0.2">
      <c r="A44" s="24" t="s">
        <v>29</v>
      </c>
      <c r="B44" s="1" t="s">
        <v>26</v>
      </c>
      <c r="C44" s="10">
        <v>2</v>
      </c>
      <c r="D44" s="10" t="s">
        <v>42</v>
      </c>
      <c r="E44" s="10">
        <v>1</v>
      </c>
      <c r="F44" s="10">
        <v>1</v>
      </c>
      <c r="G44" t="s">
        <v>29</v>
      </c>
      <c r="H44" t="s">
        <v>29</v>
      </c>
    </row>
    <row r="45" spans="1:9" ht="12" customHeight="1" x14ac:dyDescent="0.2">
      <c r="A45" s="23" t="s">
        <v>28</v>
      </c>
      <c r="B45" s="4" t="s">
        <v>29</v>
      </c>
      <c r="C45" s="3">
        <v>69</v>
      </c>
      <c r="D45" s="3">
        <v>13</v>
      </c>
      <c r="E45" s="3">
        <v>55</v>
      </c>
      <c r="F45" s="3">
        <v>1</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v>2</v>
      </c>
      <c r="D47" s="10">
        <v>2</v>
      </c>
      <c r="E47" s="10" t="s">
        <v>42</v>
      </c>
      <c r="F47" s="10" t="s">
        <v>42</v>
      </c>
      <c r="G47" t="s">
        <v>29</v>
      </c>
      <c r="H47" t="s">
        <v>29</v>
      </c>
    </row>
    <row r="48" spans="1:9" ht="12" customHeight="1" x14ac:dyDescent="0.2">
      <c r="A48" s="24" t="s">
        <v>29</v>
      </c>
      <c r="B48" s="1" t="s">
        <v>10</v>
      </c>
      <c r="C48" s="10">
        <v>3</v>
      </c>
      <c r="D48" s="10">
        <v>3</v>
      </c>
      <c r="E48" s="10" t="s">
        <v>42</v>
      </c>
      <c r="F48" s="10" t="s">
        <v>42</v>
      </c>
      <c r="G48" t="s">
        <v>29</v>
      </c>
      <c r="H48" t="s">
        <v>29</v>
      </c>
    </row>
    <row r="49" spans="1:9" ht="12" customHeight="1" x14ac:dyDescent="0.2">
      <c r="A49" s="24" t="s">
        <v>29</v>
      </c>
      <c r="B49" s="1" t="s">
        <v>11</v>
      </c>
      <c r="C49" s="10" t="s">
        <v>42</v>
      </c>
      <c r="D49" s="10" t="s">
        <v>42</v>
      </c>
      <c r="E49" s="10" t="s">
        <v>42</v>
      </c>
      <c r="F49" s="10" t="s">
        <v>42</v>
      </c>
      <c r="G49" t="s">
        <v>29</v>
      </c>
      <c r="H49" t="s">
        <v>29</v>
      </c>
      <c r="I49" t="s">
        <v>29</v>
      </c>
    </row>
    <row r="50" spans="1:9" ht="12" customHeight="1" x14ac:dyDescent="0.2">
      <c r="A50" s="24" t="s">
        <v>29</v>
      </c>
      <c r="B50" s="1" t="s">
        <v>12</v>
      </c>
      <c r="C50" s="10">
        <v>4</v>
      </c>
      <c r="D50" s="10">
        <v>2</v>
      </c>
      <c r="E50" s="10">
        <v>2</v>
      </c>
      <c r="F50" s="10" t="s">
        <v>42</v>
      </c>
      <c r="G50" t="s">
        <v>29</v>
      </c>
      <c r="H50" t="s">
        <v>29</v>
      </c>
    </row>
    <row r="51" spans="1:9" ht="12" customHeight="1" x14ac:dyDescent="0.2">
      <c r="A51" s="24" t="s">
        <v>29</v>
      </c>
      <c r="B51" s="1" t="s">
        <v>13</v>
      </c>
      <c r="C51" s="10">
        <v>3</v>
      </c>
      <c r="D51" s="10">
        <v>2</v>
      </c>
      <c r="E51" s="10">
        <v>1</v>
      </c>
      <c r="F51" s="10" t="s">
        <v>42</v>
      </c>
      <c r="G51" t="s">
        <v>29</v>
      </c>
      <c r="H51" t="s">
        <v>29</v>
      </c>
    </row>
    <row r="52" spans="1:9" ht="12" customHeight="1" x14ac:dyDescent="0.2">
      <c r="A52" s="24" t="s">
        <v>29</v>
      </c>
      <c r="B52" s="1" t="s">
        <v>14</v>
      </c>
      <c r="C52" s="10">
        <v>3</v>
      </c>
      <c r="D52" s="10">
        <v>1</v>
      </c>
      <c r="E52" s="10">
        <v>2</v>
      </c>
      <c r="F52" s="10" t="s">
        <v>42</v>
      </c>
      <c r="G52" t="s">
        <v>29</v>
      </c>
      <c r="H52" t="s">
        <v>29</v>
      </c>
    </row>
    <row r="53" spans="1:9" ht="12" customHeight="1" x14ac:dyDescent="0.2">
      <c r="A53" s="24" t="s">
        <v>29</v>
      </c>
      <c r="B53" s="1" t="s">
        <v>15</v>
      </c>
      <c r="C53" s="10">
        <v>6</v>
      </c>
      <c r="D53" s="10">
        <v>2</v>
      </c>
      <c r="E53" s="10">
        <v>4</v>
      </c>
      <c r="F53" s="10" t="s">
        <v>42</v>
      </c>
      <c r="G53" t="s">
        <v>29</v>
      </c>
      <c r="H53" t="s">
        <v>29</v>
      </c>
    </row>
    <row r="54" spans="1:9" ht="12" customHeight="1" x14ac:dyDescent="0.2">
      <c r="A54" s="24" t="s">
        <v>29</v>
      </c>
      <c r="B54" s="1" t="s">
        <v>16</v>
      </c>
      <c r="C54" s="10">
        <v>6</v>
      </c>
      <c r="D54" s="10" t="s">
        <v>42</v>
      </c>
      <c r="E54" s="10">
        <v>6</v>
      </c>
      <c r="F54" s="10" t="s">
        <v>42</v>
      </c>
      <c r="G54" t="s">
        <v>29</v>
      </c>
      <c r="H54" t="s">
        <v>29</v>
      </c>
    </row>
    <row r="55" spans="1:9" ht="12" customHeight="1" x14ac:dyDescent="0.2">
      <c r="A55" s="24" t="s">
        <v>29</v>
      </c>
      <c r="B55" s="1" t="s">
        <v>17</v>
      </c>
      <c r="C55" s="10">
        <v>3</v>
      </c>
      <c r="D55" s="10" t="s">
        <v>42</v>
      </c>
      <c r="E55" s="10">
        <v>3</v>
      </c>
      <c r="F55" s="10" t="s">
        <v>42</v>
      </c>
      <c r="G55" t="s">
        <v>29</v>
      </c>
      <c r="H55" t="s">
        <v>29</v>
      </c>
    </row>
    <row r="56" spans="1:9" ht="12" customHeight="1" x14ac:dyDescent="0.2">
      <c r="A56" s="24" t="s">
        <v>29</v>
      </c>
      <c r="B56" s="1" t="s">
        <v>18</v>
      </c>
      <c r="C56" s="10">
        <v>3</v>
      </c>
      <c r="D56" s="10">
        <v>1</v>
      </c>
      <c r="E56" s="10">
        <v>2</v>
      </c>
      <c r="F56" s="10" t="s">
        <v>42</v>
      </c>
      <c r="G56" t="s">
        <v>29</v>
      </c>
      <c r="H56" t="s">
        <v>29</v>
      </c>
    </row>
    <row r="57" spans="1:9" ht="12" customHeight="1" x14ac:dyDescent="0.2">
      <c r="A57" s="24" t="s">
        <v>29</v>
      </c>
      <c r="B57" s="1" t="s">
        <v>19</v>
      </c>
      <c r="C57" s="10">
        <v>4</v>
      </c>
      <c r="D57" s="10" t="s">
        <v>42</v>
      </c>
      <c r="E57" s="10">
        <v>4</v>
      </c>
      <c r="F57" s="10" t="s">
        <v>42</v>
      </c>
      <c r="G57" t="s">
        <v>29</v>
      </c>
      <c r="H57" t="s">
        <v>29</v>
      </c>
    </row>
    <row r="58" spans="1:9" ht="12" customHeight="1" x14ac:dyDescent="0.2">
      <c r="A58" s="24" t="s">
        <v>29</v>
      </c>
      <c r="B58" s="1" t="s">
        <v>20</v>
      </c>
      <c r="C58" s="10">
        <v>8</v>
      </c>
      <c r="D58" s="10" t="s">
        <v>42</v>
      </c>
      <c r="E58" s="10">
        <v>8</v>
      </c>
      <c r="F58" s="10" t="s">
        <v>42</v>
      </c>
      <c r="G58" t="s">
        <v>29</v>
      </c>
      <c r="H58" t="s">
        <v>29</v>
      </c>
    </row>
    <row r="59" spans="1:9" ht="12" customHeight="1" x14ac:dyDescent="0.2">
      <c r="A59" s="24" t="s">
        <v>29</v>
      </c>
      <c r="B59" s="1" t="s">
        <v>21</v>
      </c>
      <c r="C59" s="10">
        <v>7</v>
      </c>
      <c r="D59" s="10" t="s">
        <v>42</v>
      </c>
      <c r="E59" s="10">
        <v>7</v>
      </c>
      <c r="F59" s="10" t="s">
        <v>42</v>
      </c>
      <c r="G59" t="s">
        <v>29</v>
      </c>
      <c r="H59" t="s">
        <v>29</v>
      </c>
    </row>
    <row r="60" spans="1:9" ht="12" customHeight="1" x14ac:dyDescent="0.2">
      <c r="A60" s="24" t="s">
        <v>29</v>
      </c>
      <c r="B60" s="1" t="s">
        <v>22</v>
      </c>
      <c r="C60" s="10">
        <v>5</v>
      </c>
      <c r="D60" s="10" t="s">
        <v>42</v>
      </c>
      <c r="E60" s="10">
        <v>5</v>
      </c>
      <c r="F60" s="10" t="s">
        <v>42</v>
      </c>
      <c r="G60" t="s">
        <v>29</v>
      </c>
      <c r="H60" t="s">
        <v>29</v>
      </c>
    </row>
    <row r="61" spans="1:9" ht="12" customHeight="1" x14ac:dyDescent="0.2">
      <c r="A61" s="24" t="s">
        <v>29</v>
      </c>
      <c r="B61" s="1" t="s">
        <v>23</v>
      </c>
      <c r="C61" s="10">
        <v>8</v>
      </c>
      <c r="D61" s="10" t="s">
        <v>42</v>
      </c>
      <c r="E61" s="10">
        <v>7</v>
      </c>
      <c r="F61" s="10">
        <v>1</v>
      </c>
      <c r="G61" t="s">
        <v>29</v>
      </c>
      <c r="H61" t="s">
        <v>29</v>
      </c>
    </row>
    <row r="62" spans="1:9" ht="12" customHeight="1" x14ac:dyDescent="0.2">
      <c r="A62" s="24" t="s">
        <v>29</v>
      </c>
      <c r="B62" s="1" t="s">
        <v>24</v>
      </c>
      <c r="C62" s="10" t="s">
        <v>42</v>
      </c>
      <c r="D62" s="10" t="s">
        <v>42</v>
      </c>
      <c r="E62" s="10" t="s">
        <v>42</v>
      </c>
      <c r="F62" s="10" t="s">
        <v>42</v>
      </c>
      <c r="G62" t="s">
        <v>29</v>
      </c>
      <c r="H62" t="s">
        <v>29</v>
      </c>
      <c r="I62" t="s">
        <v>29</v>
      </c>
    </row>
    <row r="63" spans="1:9" ht="12" customHeight="1" x14ac:dyDescent="0.2">
      <c r="A63" s="24" t="s">
        <v>29</v>
      </c>
      <c r="B63" s="1" t="s">
        <v>25</v>
      </c>
      <c r="C63" s="10">
        <v>1</v>
      </c>
      <c r="D63" s="10" t="s">
        <v>42</v>
      </c>
      <c r="E63" s="10">
        <v>1</v>
      </c>
      <c r="F63" s="10" t="s">
        <v>42</v>
      </c>
      <c r="G63" t="s">
        <v>29</v>
      </c>
      <c r="H63" t="s">
        <v>29</v>
      </c>
    </row>
    <row r="64" spans="1:9" ht="12" customHeight="1" x14ac:dyDescent="0.2">
      <c r="A64" s="25" t="s">
        <v>29</v>
      </c>
      <c r="B64" s="7" t="s">
        <v>26</v>
      </c>
      <c r="C64" s="6">
        <v>3</v>
      </c>
      <c r="D64" s="6" t="s">
        <v>42</v>
      </c>
      <c r="E64" s="6">
        <v>3</v>
      </c>
      <c r="F64" s="6" t="s">
        <v>42</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E68"/>
  <sheetViews>
    <sheetView showGridLines="0" zoomScaleNormal="100" workbookViewId="0">
      <selection sqref="A1:F1"/>
    </sheetView>
  </sheetViews>
  <sheetFormatPr baseColWidth="10" defaultRowHeight="11.25" x14ac:dyDescent="0.2"/>
  <cols>
    <col min="1" max="2" width="23.8320312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47</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14887</v>
      </c>
      <c r="D5" s="3">
        <v>2153</v>
      </c>
      <c r="E5" s="3">
        <v>11490</v>
      </c>
      <c r="F5" s="3">
        <v>1244</v>
      </c>
    </row>
    <row r="6" spans="1:31" ht="12" customHeight="1" x14ac:dyDescent="0.2">
      <c r="A6" s="24" t="s">
        <v>29</v>
      </c>
      <c r="B6" s="1" t="s">
        <v>8</v>
      </c>
      <c r="C6" s="10">
        <v>173</v>
      </c>
      <c r="D6" s="10">
        <v>83</v>
      </c>
      <c r="E6" s="10">
        <v>21</v>
      </c>
      <c r="F6" s="10">
        <v>69</v>
      </c>
      <c r="G6" t="s">
        <v>29</v>
      </c>
      <c r="H6" t="s">
        <v>29</v>
      </c>
    </row>
    <row r="7" spans="1:31" ht="12" customHeight="1" x14ac:dyDescent="0.2">
      <c r="A7" s="24" t="s">
        <v>29</v>
      </c>
      <c r="B7" s="1" t="s">
        <v>9</v>
      </c>
      <c r="C7" s="10">
        <v>316</v>
      </c>
      <c r="D7" s="10">
        <v>289</v>
      </c>
      <c r="E7" s="10">
        <v>16</v>
      </c>
      <c r="F7" s="10">
        <v>11</v>
      </c>
      <c r="G7" t="s">
        <v>29</v>
      </c>
      <c r="H7" t="s">
        <v>29</v>
      </c>
    </row>
    <row r="8" spans="1:31" ht="12" customHeight="1" x14ac:dyDescent="0.2">
      <c r="A8" s="24" t="s">
        <v>29</v>
      </c>
      <c r="B8" s="1" t="s">
        <v>10</v>
      </c>
      <c r="C8" s="10">
        <v>338</v>
      </c>
      <c r="D8" s="10">
        <v>309</v>
      </c>
      <c r="E8" s="10">
        <v>23</v>
      </c>
      <c r="F8" s="10">
        <v>6</v>
      </c>
      <c r="G8" t="s">
        <v>29</v>
      </c>
      <c r="H8" t="s">
        <v>29</v>
      </c>
    </row>
    <row r="9" spans="1:31" ht="12" customHeight="1" x14ac:dyDescent="0.2">
      <c r="A9" s="24" t="s">
        <v>29</v>
      </c>
      <c r="B9" s="1" t="s">
        <v>11</v>
      </c>
      <c r="C9" s="10">
        <v>424</v>
      </c>
      <c r="D9" s="10">
        <v>324</v>
      </c>
      <c r="E9" s="10">
        <v>92</v>
      </c>
      <c r="F9" s="10">
        <v>8</v>
      </c>
      <c r="G9" t="s">
        <v>29</v>
      </c>
      <c r="H9" t="s">
        <v>29</v>
      </c>
    </row>
    <row r="10" spans="1:31" ht="12" customHeight="1" x14ac:dyDescent="0.2">
      <c r="A10" s="24" t="s">
        <v>29</v>
      </c>
      <c r="B10" s="1" t="s">
        <v>12</v>
      </c>
      <c r="C10" s="10">
        <v>480</v>
      </c>
      <c r="D10" s="10">
        <v>224</v>
      </c>
      <c r="E10" s="10">
        <v>247</v>
      </c>
      <c r="F10" s="10">
        <v>9</v>
      </c>
      <c r="G10" t="s">
        <v>29</v>
      </c>
      <c r="H10" t="s">
        <v>29</v>
      </c>
    </row>
    <row r="11" spans="1:31" ht="12" customHeight="1" x14ac:dyDescent="0.2">
      <c r="A11" s="24" t="s">
        <v>29</v>
      </c>
      <c r="B11" s="1" t="s">
        <v>13</v>
      </c>
      <c r="C11" s="10">
        <v>643</v>
      </c>
      <c r="D11" s="10">
        <v>154</v>
      </c>
      <c r="E11" s="10">
        <v>461</v>
      </c>
      <c r="F11" s="10">
        <v>28</v>
      </c>
      <c r="G11" t="s">
        <v>29</v>
      </c>
      <c r="H11" t="s">
        <v>29</v>
      </c>
    </row>
    <row r="12" spans="1:31" ht="12" customHeight="1" x14ac:dyDescent="0.2">
      <c r="A12" s="24" t="s">
        <v>29</v>
      </c>
      <c r="B12" s="1" t="s">
        <v>14</v>
      </c>
      <c r="C12" s="10">
        <v>801</v>
      </c>
      <c r="D12" s="10">
        <v>112</v>
      </c>
      <c r="E12" s="10">
        <v>652</v>
      </c>
      <c r="F12" s="10">
        <v>37</v>
      </c>
      <c r="G12" t="s">
        <v>29</v>
      </c>
      <c r="H12" t="s">
        <v>29</v>
      </c>
    </row>
    <row r="13" spans="1:31" ht="12" customHeight="1" x14ac:dyDescent="0.2">
      <c r="A13" s="24" t="s">
        <v>29</v>
      </c>
      <c r="B13" s="1" t="s">
        <v>15</v>
      </c>
      <c r="C13" s="10">
        <v>992</v>
      </c>
      <c r="D13" s="10">
        <v>117</v>
      </c>
      <c r="E13" s="10">
        <v>825</v>
      </c>
      <c r="F13" s="10">
        <v>50</v>
      </c>
      <c r="G13" t="s">
        <v>29</v>
      </c>
      <c r="H13" t="s">
        <v>29</v>
      </c>
    </row>
    <row r="14" spans="1:31" ht="12" customHeight="1" x14ac:dyDescent="0.2">
      <c r="A14" s="24" t="s">
        <v>29</v>
      </c>
      <c r="B14" s="1" t="s">
        <v>16</v>
      </c>
      <c r="C14" s="10">
        <v>1244</v>
      </c>
      <c r="D14" s="10">
        <v>122</v>
      </c>
      <c r="E14" s="10">
        <v>1072</v>
      </c>
      <c r="F14" s="10">
        <v>50</v>
      </c>
      <c r="G14" t="s">
        <v>29</v>
      </c>
      <c r="H14" t="s">
        <v>29</v>
      </c>
    </row>
    <row r="15" spans="1:31" ht="12" customHeight="1" x14ac:dyDescent="0.2">
      <c r="A15" s="24" t="s">
        <v>29</v>
      </c>
      <c r="B15" s="1" t="s">
        <v>17</v>
      </c>
      <c r="C15" s="10">
        <v>1271</v>
      </c>
      <c r="D15" s="10">
        <v>84</v>
      </c>
      <c r="E15" s="10">
        <v>1103</v>
      </c>
      <c r="F15" s="10">
        <v>84</v>
      </c>
      <c r="G15" t="s">
        <v>29</v>
      </c>
      <c r="H15" t="s">
        <v>29</v>
      </c>
    </row>
    <row r="16" spans="1:31" ht="12" customHeight="1" x14ac:dyDescent="0.2">
      <c r="A16" s="24" t="s">
        <v>29</v>
      </c>
      <c r="B16" s="1" t="s">
        <v>18</v>
      </c>
      <c r="C16" s="10">
        <v>1355</v>
      </c>
      <c r="D16" s="10">
        <v>78</v>
      </c>
      <c r="E16" s="10">
        <v>1191</v>
      </c>
      <c r="F16" s="10">
        <v>86</v>
      </c>
      <c r="G16" t="s">
        <v>29</v>
      </c>
      <c r="H16" t="s">
        <v>29</v>
      </c>
    </row>
    <row r="17" spans="1:8" ht="12" customHeight="1" x14ac:dyDescent="0.2">
      <c r="A17" s="24" t="s">
        <v>29</v>
      </c>
      <c r="B17" s="1" t="s">
        <v>19</v>
      </c>
      <c r="C17" s="10">
        <v>1336</v>
      </c>
      <c r="D17" s="10">
        <v>53</v>
      </c>
      <c r="E17" s="10">
        <v>1189</v>
      </c>
      <c r="F17" s="10">
        <v>94</v>
      </c>
      <c r="G17" t="s">
        <v>29</v>
      </c>
      <c r="H17" t="s">
        <v>29</v>
      </c>
    </row>
    <row r="18" spans="1:8" ht="12" customHeight="1" x14ac:dyDescent="0.2">
      <c r="A18" s="24" t="s">
        <v>29</v>
      </c>
      <c r="B18" s="1" t="s">
        <v>20</v>
      </c>
      <c r="C18" s="10">
        <v>1183</v>
      </c>
      <c r="D18" s="10">
        <v>53</v>
      </c>
      <c r="E18" s="10">
        <v>1023</v>
      </c>
      <c r="F18" s="10">
        <v>107</v>
      </c>
      <c r="G18" t="s">
        <v>29</v>
      </c>
      <c r="H18" t="s">
        <v>29</v>
      </c>
    </row>
    <row r="19" spans="1:8" ht="12" customHeight="1" x14ac:dyDescent="0.2">
      <c r="A19" s="24" t="s">
        <v>29</v>
      </c>
      <c r="B19" s="1" t="s">
        <v>21</v>
      </c>
      <c r="C19" s="10">
        <v>1196</v>
      </c>
      <c r="D19" s="10">
        <v>47</v>
      </c>
      <c r="E19" s="10">
        <v>1029</v>
      </c>
      <c r="F19" s="10">
        <v>120</v>
      </c>
      <c r="G19" t="s">
        <v>29</v>
      </c>
      <c r="H19" t="s">
        <v>29</v>
      </c>
    </row>
    <row r="20" spans="1:8" ht="12" customHeight="1" x14ac:dyDescent="0.2">
      <c r="A20" s="24" t="s">
        <v>29</v>
      </c>
      <c r="B20" s="1" t="s">
        <v>22</v>
      </c>
      <c r="C20" s="10">
        <v>1137</v>
      </c>
      <c r="D20" s="10">
        <v>42</v>
      </c>
      <c r="E20" s="10">
        <v>960</v>
      </c>
      <c r="F20" s="10">
        <v>135</v>
      </c>
      <c r="G20" t="s">
        <v>29</v>
      </c>
      <c r="H20" t="s">
        <v>29</v>
      </c>
    </row>
    <row r="21" spans="1:8" ht="12" customHeight="1" x14ac:dyDescent="0.2">
      <c r="A21" s="24" t="s">
        <v>29</v>
      </c>
      <c r="B21" s="1" t="s">
        <v>23</v>
      </c>
      <c r="C21" s="10">
        <v>956</v>
      </c>
      <c r="D21" s="10">
        <v>31</v>
      </c>
      <c r="E21" s="10">
        <v>776</v>
      </c>
      <c r="F21" s="10">
        <v>149</v>
      </c>
      <c r="G21" t="s">
        <v>29</v>
      </c>
      <c r="H21" t="s">
        <v>29</v>
      </c>
    </row>
    <row r="22" spans="1:8" ht="12" customHeight="1" x14ac:dyDescent="0.2">
      <c r="A22" s="24" t="s">
        <v>29</v>
      </c>
      <c r="B22" s="1" t="s">
        <v>24</v>
      </c>
      <c r="C22" s="10">
        <v>563</v>
      </c>
      <c r="D22" s="10">
        <v>18</v>
      </c>
      <c r="E22" s="10">
        <v>445</v>
      </c>
      <c r="F22" s="10">
        <v>100</v>
      </c>
      <c r="G22" t="s">
        <v>29</v>
      </c>
      <c r="H22" t="s">
        <v>29</v>
      </c>
    </row>
    <row r="23" spans="1:8" ht="12" customHeight="1" x14ac:dyDescent="0.2">
      <c r="A23" s="24" t="s">
        <v>29</v>
      </c>
      <c r="B23" s="1" t="s">
        <v>25</v>
      </c>
      <c r="C23" s="10">
        <v>295</v>
      </c>
      <c r="D23" s="10">
        <v>4</v>
      </c>
      <c r="E23" s="10">
        <v>237</v>
      </c>
      <c r="F23" s="10">
        <v>54</v>
      </c>
      <c r="G23" t="s">
        <v>29</v>
      </c>
      <c r="H23" t="s">
        <v>29</v>
      </c>
    </row>
    <row r="24" spans="1:8" ht="12" customHeight="1" x14ac:dyDescent="0.2">
      <c r="A24" s="24" t="s">
        <v>29</v>
      </c>
      <c r="B24" s="1" t="s">
        <v>26</v>
      </c>
      <c r="C24" s="10">
        <v>184</v>
      </c>
      <c r="D24" s="10">
        <v>9</v>
      </c>
      <c r="E24" s="10">
        <v>128</v>
      </c>
      <c r="F24" s="10">
        <v>47</v>
      </c>
      <c r="G24" t="s">
        <v>29</v>
      </c>
      <c r="H24" t="s">
        <v>29</v>
      </c>
    </row>
    <row r="25" spans="1:8" ht="12" customHeight="1" x14ac:dyDescent="0.2">
      <c r="A25" s="23" t="s">
        <v>27</v>
      </c>
      <c r="B25" s="4" t="s">
        <v>29</v>
      </c>
      <c r="C25" s="3">
        <v>8212</v>
      </c>
      <c r="D25" s="3">
        <v>1166</v>
      </c>
      <c r="E25" s="3">
        <v>6271</v>
      </c>
      <c r="F25" s="3">
        <v>775</v>
      </c>
    </row>
    <row r="26" spans="1:8" ht="12" customHeight="1" x14ac:dyDescent="0.2">
      <c r="A26" s="24" t="s">
        <v>29</v>
      </c>
      <c r="B26" s="1" t="s">
        <v>8</v>
      </c>
      <c r="C26" s="10">
        <v>86</v>
      </c>
      <c r="D26" s="10">
        <v>48</v>
      </c>
      <c r="E26" s="10">
        <v>10</v>
      </c>
      <c r="F26" s="10">
        <v>28</v>
      </c>
      <c r="G26" t="s">
        <v>29</v>
      </c>
      <c r="H26" t="s">
        <v>29</v>
      </c>
    </row>
    <row r="27" spans="1:8" ht="12" customHeight="1" x14ac:dyDescent="0.2">
      <c r="A27" s="24" t="s">
        <v>29</v>
      </c>
      <c r="B27" s="1" t="s">
        <v>9</v>
      </c>
      <c r="C27" s="10">
        <v>151</v>
      </c>
      <c r="D27" s="10">
        <v>139</v>
      </c>
      <c r="E27" s="10">
        <v>9</v>
      </c>
      <c r="F27" s="10">
        <v>3</v>
      </c>
      <c r="G27" t="s">
        <v>29</v>
      </c>
      <c r="H27" t="s">
        <v>29</v>
      </c>
    </row>
    <row r="28" spans="1:8" ht="12" customHeight="1" x14ac:dyDescent="0.2">
      <c r="A28" s="24" t="s">
        <v>29</v>
      </c>
      <c r="B28" s="1" t="s">
        <v>10</v>
      </c>
      <c r="C28" s="10">
        <v>169</v>
      </c>
      <c r="D28" s="10">
        <v>150</v>
      </c>
      <c r="E28" s="10">
        <v>15</v>
      </c>
      <c r="F28" s="10">
        <v>4</v>
      </c>
      <c r="G28" t="s">
        <v>29</v>
      </c>
      <c r="H28" t="s">
        <v>29</v>
      </c>
    </row>
    <row r="29" spans="1:8" ht="12" customHeight="1" x14ac:dyDescent="0.2">
      <c r="A29" s="24" t="s">
        <v>29</v>
      </c>
      <c r="B29" s="1" t="s">
        <v>11</v>
      </c>
      <c r="C29" s="10">
        <v>198</v>
      </c>
      <c r="D29" s="10">
        <v>150</v>
      </c>
      <c r="E29" s="10">
        <v>46</v>
      </c>
      <c r="F29" s="10">
        <v>2</v>
      </c>
      <c r="G29" t="s">
        <v>29</v>
      </c>
      <c r="H29" t="s">
        <v>29</v>
      </c>
    </row>
    <row r="30" spans="1:8" ht="12" customHeight="1" x14ac:dyDescent="0.2">
      <c r="A30" s="24" t="s">
        <v>29</v>
      </c>
      <c r="B30" s="1" t="s">
        <v>12</v>
      </c>
      <c r="C30" s="10">
        <v>242</v>
      </c>
      <c r="D30" s="10">
        <v>121</v>
      </c>
      <c r="E30" s="10">
        <v>118</v>
      </c>
      <c r="F30" s="10">
        <v>3</v>
      </c>
      <c r="G30" t="s">
        <v>29</v>
      </c>
      <c r="H30" t="s">
        <v>29</v>
      </c>
    </row>
    <row r="31" spans="1:8" ht="12" customHeight="1" x14ac:dyDescent="0.2">
      <c r="A31" s="24" t="s">
        <v>29</v>
      </c>
      <c r="B31" s="1" t="s">
        <v>13</v>
      </c>
      <c r="C31" s="10">
        <v>282</v>
      </c>
      <c r="D31" s="10">
        <v>79</v>
      </c>
      <c r="E31" s="10">
        <v>188</v>
      </c>
      <c r="F31" s="10">
        <v>15</v>
      </c>
      <c r="G31" t="s">
        <v>29</v>
      </c>
      <c r="H31" t="s">
        <v>29</v>
      </c>
    </row>
    <row r="32" spans="1:8" ht="12" customHeight="1" x14ac:dyDescent="0.2">
      <c r="A32" s="24" t="s">
        <v>29</v>
      </c>
      <c r="B32" s="1" t="s">
        <v>14</v>
      </c>
      <c r="C32" s="10">
        <v>402</v>
      </c>
      <c r="D32" s="10">
        <v>58</v>
      </c>
      <c r="E32" s="10">
        <v>327</v>
      </c>
      <c r="F32" s="10">
        <v>17</v>
      </c>
      <c r="G32" t="s">
        <v>29</v>
      </c>
      <c r="H32" t="s">
        <v>29</v>
      </c>
    </row>
    <row r="33" spans="1:8" ht="12" customHeight="1" x14ac:dyDescent="0.2">
      <c r="A33" s="24" t="s">
        <v>29</v>
      </c>
      <c r="B33" s="1" t="s">
        <v>15</v>
      </c>
      <c r="C33" s="10">
        <v>537</v>
      </c>
      <c r="D33" s="10">
        <v>73</v>
      </c>
      <c r="E33" s="10">
        <v>438</v>
      </c>
      <c r="F33" s="10">
        <v>26</v>
      </c>
      <c r="G33" t="s">
        <v>29</v>
      </c>
      <c r="H33" t="s">
        <v>29</v>
      </c>
    </row>
    <row r="34" spans="1:8" ht="12" customHeight="1" x14ac:dyDescent="0.2">
      <c r="A34" s="24" t="s">
        <v>29</v>
      </c>
      <c r="B34" s="1" t="s">
        <v>16</v>
      </c>
      <c r="C34" s="10">
        <v>666</v>
      </c>
      <c r="D34" s="10">
        <v>78</v>
      </c>
      <c r="E34" s="10">
        <v>562</v>
      </c>
      <c r="F34" s="10">
        <v>26</v>
      </c>
      <c r="G34" t="s">
        <v>29</v>
      </c>
      <c r="H34" t="s">
        <v>29</v>
      </c>
    </row>
    <row r="35" spans="1:8" ht="12" customHeight="1" x14ac:dyDescent="0.2">
      <c r="A35" s="24" t="s">
        <v>29</v>
      </c>
      <c r="B35" s="1" t="s">
        <v>17</v>
      </c>
      <c r="C35" s="10">
        <v>721</v>
      </c>
      <c r="D35" s="10">
        <v>56</v>
      </c>
      <c r="E35" s="10">
        <v>621</v>
      </c>
      <c r="F35" s="10">
        <v>44</v>
      </c>
      <c r="G35" t="s">
        <v>29</v>
      </c>
      <c r="H35" t="s">
        <v>29</v>
      </c>
    </row>
    <row r="36" spans="1:8" ht="12" customHeight="1" x14ac:dyDescent="0.2">
      <c r="A36" s="24" t="s">
        <v>29</v>
      </c>
      <c r="B36" s="1" t="s">
        <v>18</v>
      </c>
      <c r="C36" s="10">
        <v>800</v>
      </c>
      <c r="D36" s="10">
        <v>50</v>
      </c>
      <c r="E36" s="10">
        <v>693</v>
      </c>
      <c r="F36" s="10">
        <v>57</v>
      </c>
      <c r="G36" t="s">
        <v>29</v>
      </c>
      <c r="H36" t="s">
        <v>29</v>
      </c>
    </row>
    <row r="37" spans="1:8" ht="12" customHeight="1" x14ac:dyDescent="0.2">
      <c r="A37" s="24" t="s">
        <v>29</v>
      </c>
      <c r="B37" s="1" t="s">
        <v>19</v>
      </c>
      <c r="C37" s="10">
        <v>775</v>
      </c>
      <c r="D37" s="10">
        <v>35</v>
      </c>
      <c r="E37" s="10">
        <v>684</v>
      </c>
      <c r="F37" s="10">
        <v>56</v>
      </c>
      <c r="G37" t="s">
        <v>29</v>
      </c>
      <c r="H37" t="s">
        <v>29</v>
      </c>
    </row>
    <row r="38" spans="1:8" ht="12" customHeight="1" x14ac:dyDescent="0.2">
      <c r="A38" s="24" t="s">
        <v>29</v>
      </c>
      <c r="B38" s="1" t="s">
        <v>20</v>
      </c>
      <c r="C38" s="10">
        <v>722</v>
      </c>
      <c r="D38" s="10">
        <v>33</v>
      </c>
      <c r="E38" s="10">
        <v>614</v>
      </c>
      <c r="F38" s="10">
        <v>75</v>
      </c>
      <c r="G38" t="s">
        <v>29</v>
      </c>
      <c r="H38" t="s">
        <v>29</v>
      </c>
    </row>
    <row r="39" spans="1:8" ht="12" customHeight="1" x14ac:dyDescent="0.25">
      <c r="A39" s="24" t="s">
        <v>29</v>
      </c>
      <c r="B39" s="1" t="s">
        <v>21</v>
      </c>
      <c r="C39" s="10">
        <v>688</v>
      </c>
      <c r="D39" s="10">
        <v>33</v>
      </c>
      <c r="E39" s="10">
        <v>567</v>
      </c>
      <c r="F39" s="10">
        <v>88</v>
      </c>
      <c r="G39" t="s">
        <v>29</v>
      </c>
      <c r="H39" t="s">
        <v>29</v>
      </c>
    </row>
    <row r="40" spans="1:8" ht="12" customHeight="1" x14ac:dyDescent="0.2">
      <c r="A40" s="24" t="s">
        <v>29</v>
      </c>
      <c r="B40" s="1" t="s">
        <v>22</v>
      </c>
      <c r="C40" s="10">
        <v>586</v>
      </c>
      <c r="D40" s="10">
        <v>27</v>
      </c>
      <c r="E40" s="10">
        <v>477</v>
      </c>
      <c r="F40" s="10">
        <v>82</v>
      </c>
      <c r="G40" t="s">
        <v>29</v>
      </c>
      <c r="H40" t="s">
        <v>29</v>
      </c>
    </row>
    <row r="41" spans="1:8" ht="12" customHeight="1" x14ac:dyDescent="0.2">
      <c r="A41" s="24" t="s">
        <v>29</v>
      </c>
      <c r="B41" s="1" t="s">
        <v>23</v>
      </c>
      <c r="C41" s="10">
        <v>549</v>
      </c>
      <c r="D41" s="10">
        <v>19</v>
      </c>
      <c r="E41" s="10">
        <v>426</v>
      </c>
      <c r="F41" s="10">
        <v>104</v>
      </c>
      <c r="G41" t="s">
        <v>29</v>
      </c>
      <c r="H41" t="s">
        <v>29</v>
      </c>
    </row>
    <row r="42" spans="1:8" ht="12" customHeight="1" x14ac:dyDescent="0.2">
      <c r="A42" s="24" t="s">
        <v>29</v>
      </c>
      <c r="B42" s="1" t="s">
        <v>24</v>
      </c>
      <c r="C42" s="10">
        <v>315</v>
      </c>
      <c r="D42" s="10">
        <v>6</v>
      </c>
      <c r="E42" s="10">
        <v>244</v>
      </c>
      <c r="F42" s="10">
        <v>65</v>
      </c>
      <c r="G42" t="s">
        <v>29</v>
      </c>
      <c r="H42" t="s">
        <v>29</v>
      </c>
    </row>
    <row r="43" spans="1:8" ht="12" customHeight="1" x14ac:dyDescent="0.2">
      <c r="A43" s="24" t="s">
        <v>29</v>
      </c>
      <c r="B43" s="1" t="s">
        <v>25</v>
      </c>
      <c r="C43" s="10">
        <v>189</v>
      </c>
      <c r="D43" s="10">
        <v>3</v>
      </c>
      <c r="E43" s="10">
        <v>144</v>
      </c>
      <c r="F43" s="10">
        <v>42</v>
      </c>
      <c r="G43" t="s">
        <v>29</v>
      </c>
      <c r="H43" t="s">
        <v>29</v>
      </c>
    </row>
    <row r="44" spans="1:8" ht="12" customHeight="1" x14ac:dyDescent="0.2">
      <c r="A44" s="24" t="s">
        <v>29</v>
      </c>
      <c r="B44" s="1" t="s">
        <v>26</v>
      </c>
      <c r="C44" s="10">
        <v>134</v>
      </c>
      <c r="D44" s="10">
        <v>8</v>
      </c>
      <c r="E44" s="10">
        <v>88</v>
      </c>
      <c r="F44" s="10">
        <v>38</v>
      </c>
      <c r="G44" t="s">
        <v>29</v>
      </c>
      <c r="H44" t="s">
        <v>29</v>
      </c>
    </row>
    <row r="45" spans="1:8" ht="12" customHeight="1" x14ac:dyDescent="0.2">
      <c r="A45" s="23" t="s">
        <v>28</v>
      </c>
      <c r="B45" s="4" t="s">
        <v>29</v>
      </c>
      <c r="C45" s="3">
        <v>6675</v>
      </c>
      <c r="D45" s="3">
        <v>987</v>
      </c>
      <c r="E45" s="3">
        <v>5219</v>
      </c>
      <c r="F45" s="3">
        <v>469</v>
      </c>
    </row>
    <row r="46" spans="1:8" ht="12" customHeight="1" x14ac:dyDescent="0.2">
      <c r="A46" s="24" t="s">
        <v>29</v>
      </c>
      <c r="B46" s="1" t="s">
        <v>8</v>
      </c>
      <c r="C46" s="10">
        <v>87</v>
      </c>
      <c r="D46" s="10">
        <v>35</v>
      </c>
      <c r="E46" s="10">
        <v>11</v>
      </c>
      <c r="F46" s="10">
        <v>41</v>
      </c>
      <c r="G46" t="s">
        <v>29</v>
      </c>
      <c r="H46" t="s">
        <v>29</v>
      </c>
    </row>
    <row r="47" spans="1:8" ht="12" customHeight="1" x14ac:dyDescent="0.2">
      <c r="A47" s="24" t="s">
        <v>29</v>
      </c>
      <c r="B47" s="1" t="s">
        <v>9</v>
      </c>
      <c r="C47" s="10">
        <v>165</v>
      </c>
      <c r="D47" s="10">
        <v>150</v>
      </c>
      <c r="E47" s="10">
        <v>7</v>
      </c>
      <c r="F47" s="10">
        <v>8</v>
      </c>
      <c r="G47" t="s">
        <v>29</v>
      </c>
      <c r="H47" t="s">
        <v>29</v>
      </c>
    </row>
    <row r="48" spans="1:8" ht="12" customHeight="1" x14ac:dyDescent="0.2">
      <c r="A48" s="24" t="s">
        <v>29</v>
      </c>
      <c r="B48" s="1" t="s">
        <v>10</v>
      </c>
      <c r="C48" s="10">
        <v>169</v>
      </c>
      <c r="D48" s="10">
        <v>159</v>
      </c>
      <c r="E48" s="10">
        <v>8</v>
      </c>
      <c r="F48" s="10">
        <v>2</v>
      </c>
      <c r="G48" t="s">
        <v>29</v>
      </c>
      <c r="H48" t="s">
        <v>29</v>
      </c>
    </row>
    <row r="49" spans="1:8" ht="12" customHeight="1" x14ac:dyDescent="0.2">
      <c r="A49" s="24" t="s">
        <v>29</v>
      </c>
      <c r="B49" s="1" t="s">
        <v>11</v>
      </c>
      <c r="C49" s="10">
        <v>226</v>
      </c>
      <c r="D49" s="10">
        <v>174</v>
      </c>
      <c r="E49" s="10">
        <v>46</v>
      </c>
      <c r="F49" s="10">
        <v>6</v>
      </c>
      <c r="G49" t="s">
        <v>29</v>
      </c>
      <c r="H49" t="s">
        <v>29</v>
      </c>
    </row>
    <row r="50" spans="1:8" ht="12" customHeight="1" x14ac:dyDescent="0.2">
      <c r="A50" s="24" t="s">
        <v>29</v>
      </c>
      <c r="B50" s="1" t="s">
        <v>12</v>
      </c>
      <c r="C50" s="10">
        <v>238</v>
      </c>
      <c r="D50" s="10">
        <v>103</v>
      </c>
      <c r="E50" s="10">
        <v>129</v>
      </c>
      <c r="F50" s="10">
        <v>6</v>
      </c>
      <c r="G50" t="s">
        <v>29</v>
      </c>
      <c r="H50" t="s">
        <v>29</v>
      </c>
    </row>
    <row r="51" spans="1:8" ht="12" customHeight="1" x14ac:dyDescent="0.2">
      <c r="A51" s="24" t="s">
        <v>29</v>
      </c>
      <c r="B51" s="1" t="s">
        <v>13</v>
      </c>
      <c r="C51" s="10">
        <v>361</v>
      </c>
      <c r="D51" s="10">
        <v>75</v>
      </c>
      <c r="E51" s="10">
        <v>273</v>
      </c>
      <c r="F51" s="10">
        <v>13</v>
      </c>
      <c r="G51" t="s">
        <v>29</v>
      </c>
      <c r="H51" t="s">
        <v>29</v>
      </c>
    </row>
    <row r="52" spans="1:8" ht="12" customHeight="1" x14ac:dyDescent="0.2">
      <c r="A52" s="24" t="s">
        <v>29</v>
      </c>
      <c r="B52" s="1" t="s">
        <v>14</v>
      </c>
      <c r="C52" s="10">
        <v>399</v>
      </c>
      <c r="D52" s="10">
        <v>54</v>
      </c>
      <c r="E52" s="10">
        <v>325</v>
      </c>
      <c r="F52" s="10">
        <v>20</v>
      </c>
      <c r="G52" t="s">
        <v>29</v>
      </c>
      <c r="H52" t="s">
        <v>29</v>
      </c>
    </row>
    <row r="53" spans="1:8" ht="12" customHeight="1" x14ac:dyDescent="0.2">
      <c r="A53" s="24" t="s">
        <v>29</v>
      </c>
      <c r="B53" s="1" t="s">
        <v>15</v>
      </c>
      <c r="C53" s="10">
        <v>455</v>
      </c>
      <c r="D53" s="10">
        <v>44</v>
      </c>
      <c r="E53" s="10">
        <v>387</v>
      </c>
      <c r="F53" s="10">
        <v>24</v>
      </c>
      <c r="G53" t="s">
        <v>29</v>
      </c>
      <c r="H53" t="s">
        <v>29</v>
      </c>
    </row>
    <row r="54" spans="1:8" ht="12" customHeight="1" x14ac:dyDescent="0.2">
      <c r="A54" s="24" t="s">
        <v>29</v>
      </c>
      <c r="B54" s="1" t="s">
        <v>16</v>
      </c>
      <c r="C54" s="10">
        <v>578</v>
      </c>
      <c r="D54" s="10">
        <v>44</v>
      </c>
      <c r="E54" s="10">
        <v>510</v>
      </c>
      <c r="F54" s="10">
        <v>24</v>
      </c>
      <c r="G54" t="s">
        <v>29</v>
      </c>
      <c r="H54" t="s">
        <v>29</v>
      </c>
    </row>
    <row r="55" spans="1:8" ht="12" customHeight="1" x14ac:dyDescent="0.2">
      <c r="A55" s="24" t="s">
        <v>29</v>
      </c>
      <c r="B55" s="1" t="s">
        <v>17</v>
      </c>
      <c r="C55" s="10">
        <v>550</v>
      </c>
      <c r="D55" s="10">
        <v>28</v>
      </c>
      <c r="E55" s="10">
        <v>482</v>
      </c>
      <c r="F55" s="10">
        <v>40</v>
      </c>
      <c r="G55" t="s">
        <v>29</v>
      </c>
      <c r="H55" t="s">
        <v>29</v>
      </c>
    </row>
    <row r="56" spans="1:8" ht="12" customHeight="1" x14ac:dyDescent="0.2">
      <c r="A56" s="24" t="s">
        <v>29</v>
      </c>
      <c r="B56" s="1" t="s">
        <v>18</v>
      </c>
      <c r="C56" s="10">
        <v>555</v>
      </c>
      <c r="D56" s="10">
        <v>28</v>
      </c>
      <c r="E56" s="10">
        <v>498</v>
      </c>
      <c r="F56" s="10">
        <v>29</v>
      </c>
      <c r="G56" t="s">
        <v>29</v>
      </c>
      <c r="H56" t="s">
        <v>29</v>
      </c>
    </row>
    <row r="57" spans="1:8" ht="12" customHeight="1" x14ac:dyDescent="0.2">
      <c r="A57" s="24" t="s">
        <v>29</v>
      </c>
      <c r="B57" s="1" t="s">
        <v>19</v>
      </c>
      <c r="C57" s="10">
        <v>561</v>
      </c>
      <c r="D57" s="10">
        <v>18</v>
      </c>
      <c r="E57" s="10">
        <v>505</v>
      </c>
      <c r="F57" s="10">
        <v>38</v>
      </c>
      <c r="G57" t="s">
        <v>29</v>
      </c>
      <c r="H57" t="s">
        <v>29</v>
      </c>
    </row>
    <row r="58" spans="1:8" ht="12" customHeight="1" x14ac:dyDescent="0.2">
      <c r="A58" s="24" t="s">
        <v>29</v>
      </c>
      <c r="B58" s="1" t="s">
        <v>20</v>
      </c>
      <c r="C58" s="10">
        <v>461</v>
      </c>
      <c r="D58" s="10">
        <v>20</v>
      </c>
      <c r="E58" s="10">
        <v>409</v>
      </c>
      <c r="F58" s="10">
        <v>32</v>
      </c>
      <c r="G58" t="s">
        <v>29</v>
      </c>
      <c r="H58" t="s">
        <v>29</v>
      </c>
    </row>
    <row r="59" spans="1:8" ht="12" customHeight="1" x14ac:dyDescent="0.2">
      <c r="A59" s="24" t="s">
        <v>29</v>
      </c>
      <c r="B59" s="1" t="s">
        <v>21</v>
      </c>
      <c r="C59" s="10">
        <v>508</v>
      </c>
      <c r="D59" s="10">
        <v>14</v>
      </c>
      <c r="E59" s="10">
        <v>462</v>
      </c>
      <c r="F59" s="10">
        <v>32</v>
      </c>
      <c r="G59" t="s">
        <v>29</v>
      </c>
      <c r="H59" t="s">
        <v>29</v>
      </c>
    </row>
    <row r="60" spans="1:8" ht="12" customHeight="1" x14ac:dyDescent="0.2">
      <c r="A60" s="24" t="s">
        <v>29</v>
      </c>
      <c r="B60" s="1" t="s">
        <v>22</v>
      </c>
      <c r="C60" s="10">
        <v>551</v>
      </c>
      <c r="D60" s="10">
        <v>15</v>
      </c>
      <c r="E60" s="10">
        <v>483</v>
      </c>
      <c r="F60" s="10">
        <v>53</v>
      </c>
      <c r="G60" t="s">
        <v>29</v>
      </c>
      <c r="H60" t="s">
        <v>29</v>
      </c>
    </row>
    <row r="61" spans="1:8" ht="12" customHeight="1" x14ac:dyDescent="0.2">
      <c r="A61" s="24" t="s">
        <v>29</v>
      </c>
      <c r="B61" s="1" t="s">
        <v>23</v>
      </c>
      <c r="C61" s="10">
        <v>407</v>
      </c>
      <c r="D61" s="10">
        <v>12</v>
      </c>
      <c r="E61" s="10">
        <v>350</v>
      </c>
      <c r="F61" s="10">
        <v>45</v>
      </c>
      <c r="G61" t="s">
        <v>29</v>
      </c>
      <c r="H61" t="s">
        <v>29</v>
      </c>
    </row>
    <row r="62" spans="1:8" ht="12" customHeight="1" x14ac:dyDescent="0.2">
      <c r="A62" s="24" t="s">
        <v>29</v>
      </c>
      <c r="B62" s="1" t="s">
        <v>24</v>
      </c>
      <c r="C62" s="10">
        <v>248</v>
      </c>
      <c r="D62" s="10">
        <v>12</v>
      </c>
      <c r="E62" s="10">
        <v>201</v>
      </c>
      <c r="F62" s="10">
        <v>35</v>
      </c>
      <c r="G62" t="s">
        <v>29</v>
      </c>
      <c r="H62" t="s">
        <v>29</v>
      </c>
    </row>
    <row r="63" spans="1:8" ht="12" customHeight="1" x14ac:dyDescent="0.2">
      <c r="A63" s="24" t="s">
        <v>29</v>
      </c>
      <c r="B63" s="1" t="s">
        <v>25</v>
      </c>
      <c r="C63" s="10">
        <v>106</v>
      </c>
      <c r="D63" s="10">
        <v>1</v>
      </c>
      <c r="E63" s="10">
        <v>93</v>
      </c>
      <c r="F63" s="10">
        <v>12</v>
      </c>
      <c r="G63" t="s">
        <v>29</v>
      </c>
      <c r="H63" t="s">
        <v>29</v>
      </c>
    </row>
    <row r="64" spans="1:8" ht="12" customHeight="1" x14ac:dyDescent="0.2">
      <c r="A64" s="25" t="s">
        <v>29</v>
      </c>
      <c r="B64" s="7" t="s">
        <v>26</v>
      </c>
      <c r="C64" s="6">
        <v>50</v>
      </c>
      <c r="D64" s="6">
        <v>1</v>
      </c>
      <c r="E64" s="6">
        <v>40</v>
      </c>
      <c r="F64" s="6">
        <v>9</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E68"/>
  <sheetViews>
    <sheetView showGridLines="0" zoomScaleNormal="100" workbookViewId="0">
      <selection sqref="A1:F1"/>
    </sheetView>
  </sheetViews>
  <sheetFormatPr baseColWidth="10" defaultRowHeight="11.25" x14ac:dyDescent="0.2"/>
  <cols>
    <col min="1" max="1" width="23.83203125" customWidth="1"/>
    <col min="2" max="2" width="21.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48</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1315</v>
      </c>
      <c r="D5" s="3">
        <v>185</v>
      </c>
      <c r="E5" s="3">
        <v>950</v>
      </c>
      <c r="F5" s="3">
        <v>180</v>
      </c>
    </row>
    <row r="6" spans="1:31" ht="12" customHeight="1" x14ac:dyDescent="0.2">
      <c r="A6" s="24" t="s">
        <v>29</v>
      </c>
      <c r="B6" s="1" t="s">
        <v>8</v>
      </c>
      <c r="C6" s="10">
        <v>15</v>
      </c>
      <c r="D6" s="10">
        <v>5</v>
      </c>
      <c r="E6" s="10">
        <v>4</v>
      </c>
      <c r="F6" s="10">
        <v>6</v>
      </c>
      <c r="G6" t="s">
        <v>29</v>
      </c>
      <c r="H6" t="s">
        <v>29</v>
      </c>
    </row>
    <row r="7" spans="1:31" ht="12" customHeight="1" x14ac:dyDescent="0.2">
      <c r="A7" s="24" t="s">
        <v>29</v>
      </c>
      <c r="B7" s="1" t="s">
        <v>9</v>
      </c>
      <c r="C7" s="10">
        <v>29</v>
      </c>
      <c r="D7" s="10">
        <v>28</v>
      </c>
      <c r="E7" s="10">
        <v>1</v>
      </c>
      <c r="F7" s="10" t="s">
        <v>42</v>
      </c>
      <c r="G7" t="s">
        <v>29</v>
      </c>
      <c r="H7" t="s">
        <v>29</v>
      </c>
    </row>
    <row r="8" spans="1:31" ht="12" customHeight="1" x14ac:dyDescent="0.2">
      <c r="A8" s="24" t="s">
        <v>29</v>
      </c>
      <c r="B8" s="1" t="s">
        <v>10</v>
      </c>
      <c r="C8" s="10">
        <v>55</v>
      </c>
      <c r="D8" s="10">
        <v>54</v>
      </c>
      <c r="E8" s="10" t="s">
        <v>42</v>
      </c>
      <c r="F8" s="10">
        <v>1</v>
      </c>
      <c r="G8" t="s">
        <v>29</v>
      </c>
      <c r="H8" t="s">
        <v>29</v>
      </c>
    </row>
    <row r="9" spans="1:31" ht="12" customHeight="1" x14ac:dyDescent="0.2">
      <c r="A9" s="24" t="s">
        <v>29</v>
      </c>
      <c r="B9" s="1" t="s">
        <v>11</v>
      </c>
      <c r="C9" s="10">
        <v>50</v>
      </c>
      <c r="D9" s="10">
        <v>42</v>
      </c>
      <c r="E9" s="10">
        <v>8</v>
      </c>
      <c r="F9" s="10" t="s">
        <v>42</v>
      </c>
      <c r="G9" t="s">
        <v>29</v>
      </c>
      <c r="H9" t="s">
        <v>29</v>
      </c>
    </row>
    <row r="10" spans="1:31" ht="12" customHeight="1" x14ac:dyDescent="0.2">
      <c r="A10" s="24" t="s">
        <v>29</v>
      </c>
      <c r="B10" s="1" t="s">
        <v>12</v>
      </c>
      <c r="C10" s="10">
        <v>48</v>
      </c>
      <c r="D10" s="10">
        <v>11</v>
      </c>
      <c r="E10" s="10">
        <v>37</v>
      </c>
      <c r="F10" s="10" t="s">
        <v>42</v>
      </c>
      <c r="G10" t="s">
        <v>29</v>
      </c>
      <c r="H10" t="s">
        <v>29</v>
      </c>
    </row>
    <row r="11" spans="1:31" ht="12" customHeight="1" x14ac:dyDescent="0.2">
      <c r="A11" s="24" t="s">
        <v>29</v>
      </c>
      <c r="B11" s="1" t="s">
        <v>13</v>
      </c>
      <c r="C11" s="10">
        <v>61</v>
      </c>
      <c r="D11" s="10">
        <v>8</v>
      </c>
      <c r="E11" s="10">
        <v>50</v>
      </c>
      <c r="F11" s="10">
        <v>3</v>
      </c>
      <c r="G11" t="s">
        <v>29</v>
      </c>
      <c r="H11" t="s">
        <v>29</v>
      </c>
    </row>
    <row r="12" spans="1:31" ht="12" customHeight="1" x14ac:dyDescent="0.2">
      <c r="A12" s="24" t="s">
        <v>29</v>
      </c>
      <c r="B12" s="1" t="s">
        <v>14</v>
      </c>
      <c r="C12" s="10">
        <v>84</v>
      </c>
      <c r="D12" s="10">
        <v>7</v>
      </c>
      <c r="E12" s="10">
        <v>71</v>
      </c>
      <c r="F12" s="10">
        <v>6</v>
      </c>
      <c r="G12" t="s">
        <v>29</v>
      </c>
      <c r="H12" t="s">
        <v>29</v>
      </c>
    </row>
    <row r="13" spans="1:31" ht="12" customHeight="1" x14ac:dyDescent="0.2">
      <c r="A13" s="24" t="s">
        <v>29</v>
      </c>
      <c r="B13" s="1" t="s">
        <v>15</v>
      </c>
      <c r="C13" s="10">
        <v>105</v>
      </c>
      <c r="D13" s="10">
        <v>8</v>
      </c>
      <c r="E13" s="10">
        <v>90</v>
      </c>
      <c r="F13" s="10">
        <v>7</v>
      </c>
      <c r="G13" t="s">
        <v>29</v>
      </c>
      <c r="H13" t="s">
        <v>29</v>
      </c>
    </row>
    <row r="14" spans="1:31" ht="12" customHeight="1" x14ac:dyDescent="0.2">
      <c r="A14" s="24" t="s">
        <v>29</v>
      </c>
      <c r="B14" s="1" t="s">
        <v>16</v>
      </c>
      <c r="C14" s="10">
        <v>135</v>
      </c>
      <c r="D14" s="10">
        <v>2</v>
      </c>
      <c r="E14" s="10">
        <v>120</v>
      </c>
      <c r="F14" s="10">
        <v>13</v>
      </c>
      <c r="G14" t="s">
        <v>29</v>
      </c>
      <c r="H14" t="s">
        <v>29</v>
      </c>
    </row>
    <row r="15" spans="1:31" ht="12" customHeight="1" x14ac:dyDescent="0.2">
      <c r="A15" s="24" t="s">
        <v>29</v>
      </c>
      <c r="B15" s="1" t="s">
        <v>17</v>
      </c>
      <c r="C15" s="10">
        <v>123</v>
      </c>
      <c r="D15" s="10">
        <v>5</v>
      </c>
      <c r="E15" s="10">
        <v>107</v>
      </c>
      <c r="F15" s="10">
        <v>11</v>
      </c>
      <c r="G15" t="s">
        <v>29</v>
      </c>
      <c r="H15" t="s">
        <v>29</v>
      </c>
    </row>
    <row r="16" spans="1:31" ht="12" customHeight="1" x14ac:dyDescent="0.2">
      <c r="A16" s="24" t="s">
        <v>29</v>
      </c>
      <c r="B16" s="1" t="s">
        <v>18</v>
      </c>
      <c r="C16" s="10">
        <v>119</v>
      </c>
      <c r="D16" s="10">
        <v>6</v>
      </c>
      <c r="E16" s="10">
        <v>96</v>
      </c>
      <c r="F16" s="10">
        <v>17</v>
      </c>
      <c r="G16" t="s">
        <v>29</v>
      </c>
      <c r="H16" t="s">
        <v>29</v>
      </c>
    </row>
    <row r="17" spans="1:8" ht="12" customHeight="1" x14ac:dyDescent="0.2">
      <c r="A17" s="24" t="s">
        <v>29</v>
      </c>
      <c r="B17" s="1" t="s">
        <v>19</v>
      </c>
      <c r="C17" s="10">
        <v>109</v>
      </c>
      <c r="D17" s="10">
        <v>2</v>
      </c>
      <c r="E17" s="10">
        <v>95</v>
      </c>
      <c r="F17" s="10">
        <v>12</v>
      </c>
      <c r="G17" t="s">
        <v>29</v>
      </c>
      <c r="H17" t="s">
        <v>29</v>
      </c>
    </row>
    <row r="18" spans="1:8" ht="12" customHeight="1" x14ac:dyDescent="0.2">
      <c r="A18" s="24" t="s">
        <v>29</v>
      </c>
      <c r="B18" s="1" t="s">
        <v>20</v>
      </c>
      <c r="C18" s="10">
        <v>94</v>
      </c>
      <c r="D18" s="10">
        <v>2</v>
      </c>
      <c r="E18" s="10">
        <v>70</v>
      </c>
      <c r="F18" s="10">
        <v>22</v>
      </c>
      <c r="G18" t="s">
        <v>29</v>
      </c>
      <c r="H18" t="s">
        <v>29</v>
      </c>
    </row>
    <row r="19" spans="1:8" ht="12" customHeight="1" x14ac:dyDescent="0.2">
      <c r="A19" s="24" t="s">
        <v>29</v>
      </c>
      <c r="B19" s="1" t="s">
        <v>21</v>
      </c>
      <c r="C19" s="10">
        <v>86</v>
      </c>
      <c r="D19" s="10" t="s">
        <v>42</v>
      </c>
      <c r="E19" s="10">
        <v>65</v>
      </c>
      <c r="F19" s="10">
        <v>21</v>
      </c>
      <c r="G19" t="s">
        <v>29</v>
      </c>
      <c r="H19" t="s">
        <v>29</v>
      </c>
    </row>
    <row r="20" spans="1:8" ht="12" customHeight="1" x14ac:dyDescent="0.2">
      <c r="A20" s="24" t="s">
        <v>29</v>
      </c>
      <c r="B20" s="1" t="s">
        <v>22</v>
      </c>
      <c r="C20" s="10">
        <v>72</v>
      </c>
      <c r="D20" s="10">
        <v>1</v>
      </c>
      <c r="E20" s="10">
        <v>48</v>
      </c>
      <c r="F20" s="10">
        <v>23</v>
      </c>
      <c r="G20" t="s">
        <v>29</v>
      </c>
      <c r="H20" t="s">
        <v>29</v>
      </c>
    </row>
    <row r="21" spans="1:8" ht="12" customHeight="1" x14ac:dyDescent="0.2">
      <c r="A21" s="24" t="s">
        <v>29</v>
      </c>
      <c r="B21" s="1" t="s">
        <v>23</v>
      </c>
      <c r="C21" s="10">
        <v>59</v>
      </c>
      <c r="D21" s="10">
        <v>1</v>
      </c>
      <c r="E21" s="10">
        <v>41</v>
      </c>
      <c r="F21" s="10">
        <v>17</v>
      </c>
      <c r="G21" t="s">
        <v>29</v>
      </c>
      <c r="H21" t="s">
        <v>29</v>
      </c>
    </row>
    <row r="22" spans="1:8" ht="12" customHeight="1" x14ac:dyDescent="0.2">
      <c r="A22" s="24" t="s">
        <v>29</v>
      </c>
      <c r="B22" s="1" t="s">
        <v>24</v>
      </c>
      <c r="C22" s="10">
        <v>39</v>
      </c>
      <c r="D22" s="10">
        <v>1</v>
      </c>
      <c r="E22" s="10">
        <v>28</v>
      </c>
      <c r="F22" s="10">
        <v>10</v>
      </c>
      <c r="G22" t="s">
        <v>29</v>
      </c>
      <c r="H22" t="s">
        <v>29</v>
      </c>
    </row>
    <row r="23" spans="1:8" ht="12" customHeight="1" x14ac:dyDescent="0.2">
      <c r="A23" s="24" t="s">
        <v>29</v>
      </c>
      <c r="B23" s="1" t="s">
        <v>25</v>
      </c>
      <c r="C23" s="10">
        <v>27</v>
      </c>
      <c r="D23" s="10">
        <v>2</v>
      </c>
      <c r="E23" s="10">
        <v>15</v>
      </c>
      <c r="F23" s="10">
        <v>10</v>
      </c>
      <c r="G23" t="s">
        <v>29</v>
      </c>
      <c r="H23" t="s">
        <v>29</v>
      </c>
    </row>
    <row r="24" spans="1:8" ht="12" customHeight="1" x14ac:dyDescent="0.2">
      <c r="A24" s="24" t="s">
        <v>29</v>
      </c>
      <c r="B24" s="1" t="s">
        <v>26</v>
      </c>
      <c r="C24" s="10">
        <v>5</v>
      </c>
      <c r="D24" s="10" t="s">
        <v>42</v>
      </c>
      <c r="E24" s="10">
        <v>4</v>
      </c>
      <c r="F24" s="10">
        <v>1</v>
      </c>
      <c r="G24" t="s">
        <v>29</v>
      </c>
      <c r="H24" t="s">
        <v>29</v>
      </c>
    </row>
    <row r="25" spans="1:8" ht="12" customHeight="1" x14ac:dyDescent="0.2">
      <c r="A25" s="23" t="s">
        <v>27</v>
      </c>
      <c r="B25" s="4" t="s">
        <v>29</v>
      </c>
      <c r="C25" s="3">
        <v>698</v>
      </c>
      <c r="D25" s="3">
        <v>100</v>
      </c>
      <c r="E25" s="3">
        <v>480</v>
      </c>
      <c r="F25" s="3">
        <v>118</v>
      </c>
    </row>
    <row r="26" spans="1:8" ht="12" customHeight="1" x14ac:dyDescent="0.2">
      <c r="A26" s="24" t="s">
        <v>29</v>
      </c>
      <c r="B26" s="1" t="s">
        <v>8</v>
      </c>
      <c r="C26" s="10">
        <v>6</v>
      </c>
      <c r="D26" s="10">
        <v>2</v>
      </c>
      <c r="E26" s="10">
        <v>2</v>
      </c>
      <c r="F26" s="10">
        <v>2</v>
      </c>
      <c r="G26" t="s">
        <v>29</v>
      </c>
      <c r="H26" t="s">
        <v>29</v>
      </c>
    </row>
    <row r="27" spans="1:8" ht="12" customHeight="1" x14ac:dyDescent="0.2">
      <c r="A27" s="24" t="s">
        <v>29</v>
      </c>
      <c r="B27" s="1" t="s">
        <v>9</v>
      </c>
      <c r="C27" s="10">
        <v>14</v>
      </c>
      <c r="D27" s="10">
        <v>14</v>
      </c>
      <c r="E27" s="10" t="s">
        <v>42</v>
      </c>
      <c r="F27" s="10" t="s">
        <v>42</v>
      </c>
      <c r="G27" t="s">
        <v>29</v>
      </c>
      <c r="H27" t="s">
        <v>29</v>
      </c>
    </row>
    <row r="28" spans="1:8" ht="12" customHeight="1" x14ac:dyDescent="0.2">
      <c r="A28" s="24" t="s">
        <v>29</v>
      </c>
      <c r="B28" s="1" t="s">
        <v>10</v>
      </c>
      <c r="C28" s="10">
        <v>32</v>
      </c>
      <c r="D28" s="10">
        <v>31</v>
      </c>
      <c r="E28" s="10" t="s">
        <v>42</v>
      </c>
      <c r="F28" s="10">
        <v>1</v>
      </c>
      <c r="G28" t="s">
        <v>29</v>
      </c>
      <c r="H28" t="s">
        <v>29</v>
      </c>
    </row>
    <row r="29" spans="1:8" ht="12" customHeight="1" x14ac:dyDescent="0.2">
      <c r="A29" s="24" t="s">
        <v>29</v>
      </c>
      <c r="B29" s="1" t="s">
        <v>11</v>
      </c>
      <c r="C29" s="10">
        <v>21</v>
      </c>
      <c r="D29" s="10">
        <v>21</v>
      </c>
      <c r="E29" s="10" t="s">
        <v>42</v>
      </c>
      <c r="F29" s="10" t="s">
        <v>42</v>
      </c>
      <c r="G29" t="s">
        <v>29</v>
      </c>
      <c r="H29" t="s">
        <v>29</v>
      </c>
    </row>
    <row r="30" spans="1:8" ht="12" customHeight="1" x14ac:dyDescent="0.2">
      <c r="A30" s="24" t="s">
        <v>29</v>
      </c>
      <c r="B30" s="1" t="s">
        <v>12</v>
      </c>
      <c r="C30" s="10">
        <v>29</v>
      </c>
      <c r="D30" s="10">
        <v>8</v>
      </c>
      <c r="E30" s="10">
        <v>21</v>
      </c>
      <c r="F30" s="10" t="s">
        <v>42</v>
      </c>
      <c r="G30" t="s">
        <v>29</v>
      </c>
      <c r="H30" t="s">
        <v>29</v>
      </c>
    </row>
    <row r="31" spans="1:8" ht="12" customHeight="1" x14ac:dyDescent="0.2">
      <c r="A31" s="24" t="s">
        <v>29</v>
      </c>
      <c r="B31" s="1" t="s">
        <v>13</v>
      </c>
      <c r="C31" s="10">
        <v>31</v>
      </c>
      <c r="D31" s="10">
        <v>6</v>
      </c>
      <c r="E31" s="10">
        <v>23</v>
      </c>
      <c r="F31" s="10">
        <v>2</v>
      </c>
      <c r="G31" t="s">
        <v>29</v>
      </c>
      <c r="H31" t="s">
        <v>29</v>
      </c>
    </row>
    <row r="32" spans="1:8" ht="12" customHeight="1" x14ac:dyDescent="0.2">
      <c r="A32" s="24" t="s">
        <v>29</v>
      </c>
      <c r="B32" s="1" t="s">
        <v>14</v>
      </c>
      <c r="C32" s="10">
        <v>47</v>
      </c>
      <c r="D32" s="10">
        <v>6</v>
      </c>
      <c r="E32" s="10">
        <v>38</v>
      </c>
      <c r="F32" s="10">
        <v>3</v>
      </c>
      <c r="G32" t="s">
        <v>29</v>
      </c>
      <c r="H32" t="s">
        <v>29</v>
      </c>
    </row>
    <row r="33" spans="1:8" ht="12" customHeight="1" x14ac:dyDescent="0.2">
      <c r="A33" s="24" t="s">
        <v>29</v>
      </c>
      <c r="B33" s="1" t="s">
        <v>15</v>
      </c>
      <c r="C33" s="10">
        <v>53</v>
      </c>
      <c r="D33" s="10">
        <v>2</v>
      </c>
      <c r="E33" s="10">
        <v>46</v>
      </c>
      <c r="F33" s="10">
        <v>5</v>
      </c>
      <c r="G33" t="s">
        <v>29</v>
      </c>
      <c r="H33" t="s">
        <v>29</v>
      </c>
    </row>
    <row r="34" spans="1:8" ht="12" customHeight="1" x14ac:dyDescent="0.2">
      <c r="A34" s="24" t="s">
        <v>29</v>
      </c>
      <c r="B34" s="1" t="s">
        <v>16</v>
      </c>
      <c r="C34" s="10">
        <v>75</v>
      </c>
      <c r="D34" s="10">
        <v>2</v>
      </c>
      <c r="E34" s="10">
        <v>67</v>
      </c>
      <c r="F34" s="10">
        <v>6</v>
      </c>
      <c r="G34" t="s">
        <v>29</v>
      </c>
      <c r="H34" t="s">
        <v>29</v>
      </c>
    </row>
    <row r="35" spans="1:8" ht="12" customHeight="1" x14ac:dyDescent="0.2">
      <c r="A35" s="24" t="s">
        <v>29</v>
      </c>
      <c r="B35" s="1" t="s">
        <v>17</v>
      </c>
      <c r="C35" s="10">
        <v>60</v>
      </c>
      <c r="D35" s="10">
        <v>2</v>
      </c>
      <c r="E35" s="10">
        <v>52</v>
      </c>
      <c r="F35" s="10">
        <v>6</v>
      </c>
      <c r="G35" t="s">
        <v>29</v>
      </c>
      <c r="H35" t="s">
        <v>29</v>
      </c>
    </row>
    <row r="36" spans="1:8" ht="12" customHeight="1" x14ac:dyDescent="0.2">
      <c r="A36" s="24" t="s">
        <v>29</v>
      </c>
      <c r="B36" s="1" t="s">
        <v>18</v>
      </c>
      <c r="C36" s="10">
        <v>75</v>
      </c>
      <c r="D36" s="10">
        <v>3</v>
      </c>
      <c r="E36" s="10">
        <v>59</v>
      </c>
      <c r="F36" s="10">
        <v>13</v>
      </c>
      <c r="G36" t="s">
        <v>29</v>
      </c>
      <c r="H36" t="s">
        <v>29</v>
      </c>
    </row>
    <row r="37" spans="1:8" ht="12" customHeight="1" x14ac:dyDescent="0.2">
      <c r="A37" s="24" t="s">
        <v>29</v>
      </c>
      <c r="B37" s="1" t="s">
        <v>19</v>
      </c>
      <c r="C37" s="10">
        <v>60</v>
      </c>
      <c r="D37" s="10" t="s">
        <v>42</v>
      </c>
      <c r="E37" s="10">
        <v>52</v>
      </c>
      <c r="F37" s="10">
        <v>8</v>
      </c>
      <c r="G37" t="s">
        <v>29</v>
      </c>
      <c r="H37" t="s">
        <v>29</v>
      </c>
    </row>
    <row r="38" spans="1:8" ht="12" customHeight="1" x14ac:dyDescent="0.2">
      <c r="A38" s="24" t="s">
        <v>29</v>
      </c>
      <c r="B38" s="1" t="s">
        <v>20</v>
      </c>
      <c r="C38" s="10">
        <v>44</v>
      </c>
      <c r="D38" s="10">
        <v>1</v>
      </c>
      <c r="E38" s="10">
        <v>30</v>
      </c>
      <c r="F38" s="10">
        <v>13</v>
      </c>
      <c r="G38" t="s">
        <v>29</v>
      </c>
      <c r="H38" t="s">
        <v>29</v>
      </c>
    </row>
    <row r="39" spans="1:8" ht="12" customHeight="1" x14ac:dyDescent="0.25">
      <c r="A39" s="24" t="s">
        <v>29</v>
      </c>
      <c r="B39" s="1" t="s">
        <v>21</v>
      </c>
      <c r="C39" s="10">
        <v>46</v>
      </c>
      <c r="D39" s="10" t="s">
        <v>42</v>
      </c>
      <c r="E39" s="10">
        <v>30</v>
      </c>
      <c r="F39" s="10">
        <v>16</v>
      </c>
      <c r="G39" t="s">
        <v>29</v>
      </c>
      <c r="H39" t="s">
        <v>29</v>
      </c>
    </row>
    <row r="40" spans="1:8" ht="12" customHeight="1" x14ac:dyDescent="0.2">
      <c r="A40" s="24" t="s">
        <v>29</v>
      </c>
      <c r="B40" s="1" t="s">
        <v>22</v>
      </c>
      <c r="C40" s="10">
        <v>41</v>
      </c>
      <c r="D40" s="10" t="s">
        <v>42</v>
      </c>
      <c r="E40" s="10">
        <v>23</v>
      </c>
      <c r="F40" s="10">
        <v>18</v>
      </c>
      <c r="G40" t="s">
        <v>29</v>
      </c>
      <c r="H40" t="s">
        <v>29</v>
      </c>
    </row>
    <row r="41" spans="1:8" ht="12" customHeight="1" x14ac:dyDescent="0.2">
      <c r="A41" s="24" t="s">
        <v>29</v>
      </c>
      <c r="B41" s="1" t="s">
        <v>23</v>
      </c>
      <c r="C41" s="10">
        <v>29</v>
      </c>
      <c r="D41" s="10">
        <v>1</v>
      </c>
      <c r="E41" s="10">
        <v>18</v>
      </c>
      <c r="F41" s="10">
        <v>10</v>
      </c>
      <c r="G41" t="s">
        <v>29</v>
      </c>
      <c r="H41" t="s">
        <v>29</v>
      </c>
    </row>
    <row r="42" spans="1:8" ht="12" customHeight="1" x14ac:dyDescent="0.2">
      <c r="A42" s="24" t="s">
        <v>29</v>
      </c>
      <c r="B42" s="1" t="s">
        <v>24</v>
      </c>
      <c r="C42" s="10">
        <v>20</v>
      </c>
      <c r="D42" s="10" t="s">
        <v>42</v>
      </c>
      <c r="E42" s="10">
        <v>14</v>
      </c>
      <c r="F42" s="10">
        <v>6</v>
      </c>
      <c r="G42" t="s">
        <v>29</v>
      </c>
      <c r="H42" t="s">
        <v>29</v>
      </c>
    </row>
    <row r="43" spans="1:8" ht="12" customHeight="1" x14ac:dyDescent="0.2">
      <c r="A43" s="24" t="s">
        <v>29</v>
      </c>
      <c r="B43" s="1" t="s">
        <v>25</v>
      </c>
      <c r="C43" s="10">
        <v>13</v>
      </c>
      <c r="D43" s="10">
        <v>1</v>
      </c>
      <c r="E43" s="10">
        <v>4</v>
      </c>
      <c r="F43" s="10">
        <v>8</v>
      </c>
      <c r="G43" t="s">
        <v>29</v>
      </c>
      <c r="H43" t="s">
        <v>29</v>
      </c>
    </row>
    <row r="44" spans="1:8" ht="12" customHeight="1" x14ac:dyDescent="0.2">
      <c r="A44" s="24" t="s">
        <v>29</v>
      </c>
      <c r="B44" s="1" t="s">
        <v>26</v>
      </c>
      <c r="C44" s="10">
        <v>2</v>
      </c>
      <c r="D44" s="10" t="s">
        <v>42</v>
      </c>
      <c r="E44" s="10">
        <v>1</v>
      </c>
      <c r="F44" s="10">
        <v>1</v>
      </c>
      <c r="G44" t="s">
        <v>29</v>
      </c>
      <c r="H44" t="s">
        <v>29</v>
      </c>
    </row>
    <row r="45" spans="1:8" ht="12" customHeight="1" x14ac:dyDescent="0.2">
      <c r="A45" s="23" t="s">
        <v>28</v>
      </c>
      <c r="B45" s="4" t="s">
        <v>29</v>
      </c>
      <c r="C45" s="3">
        <v>617</v>
      </c>
      <c r="D45" s="3">
        <v>85</v>
      </c>
      <c r="E45" s="3">
        <v>470</v>
      </c>
      <c r="F45" s="3">
        <v>62</v>
      </c>
    </row>
    <row r="46" spans="1:8" ht="12" customHeight="1" x14ac:dyDescent="0.2">
      <c r="A46" s="24" t="s">
        <v>29</v>
      </c>
      <c r="B46" s="1" t="s">
        <v>8</v>
      </c>
      <c r="C46" s="10">
        <v>9</v>
      </c>
      <c r="D46" s="10">
        <v>3</v>
      </c>
      <c r="E46" s="10">
        <v>2</v>
      </c>
      <c r="F46" s="10">
        <v>4</v>
      </c>
      <c r="G46" t="s">
        <v>29</v>
      </c>
      <c r="H46" t="s">
        <v>29</v>
      </c>
    </row>
    <row r="47" spans="1:8" ht="12" customHeight="1" x14ac:dyDescent="0.2">
      <c r="A47" s="24" t="s">
        <v>29</v>
      </c>
      <c r="B47" s="1" t="s">
        <v>9</v>
      </c>
      <c r="C47" s="10">
        <v>15</v>
      </c>
      <c r="D47" s="10">
        <v>14</v>
      </c>
      <c r="E47" s="10">
        <v>1</v>
      </c>
      <c r="F47" s="10" t="s">
        <v>42</v>
      </c>
      <c r="G47" t="s">
        <v>29</v>
      </c>
      <c r="H47" t="s">
        <v>29</v>
      </c>
    </row>
    <row r="48" spans="1:8" ht="12" customHeight="1" x14ac:dyDescent="0.2">
      <c r="A48" s="24" t="s">
        <v>29</v>
      </c>
      <c r="B48" s="1" t="s">
        <v>10</v>
      </c>
      <c r="C48" s="10">
        <v>23</v>
      </c>
      <c r="D48" s="10">
        <v>23</v>
      </c>
      <c r="E48" s="10" t="s">
        <v>42</v>
      </c>
      <c r="F48" s="10" t="s">
        <v>42</v>
      </c>
      <c r="G48" t="s">
        <v>29</v>
      </c>
      <c r="H48" t="s">
        <v>29</v>
      </c>
    </row>
    <row r="49" spans="1:8" ht="12" customHeight="1" x14ac:dyDescent="0.2">
      <c r="A49" s="24" t="s">
        <v>29</v>
      </c>
      <c r="B49" s="1" t="s">
        <v>11</v>
      </c>
      <c r="C49" s="10">
        <v>29</v>
      </c>
      <c r="D49" s="10">
        <v>21</v>
      </c>
      <c r="E49" s="10">
        <v>8</v>
      </c>
      <c r="F49" s="10" t="s">
        <v>42</v>
      </c>
      <c r="G49" t="s">
        <v>29</v>
      </c>
      <c r="H49" t="s">
        <v>29</v>
      </c>
    </row>
    <row r="50" spans="1:8" ht="12" customHeight="1" x14ac:dyDescent="0.2">
      <c r="A50" s="24" t="s">
        <v>29</v>
      </c>
      <c r="B50" s="1" t="s">
        <v>12</v>
      </c>
      <c r="C50" s="10">
        <v>19</v>
      </c>
      <c r="D50" s="10">
        <v>3</v>
      </c>
      <c r="E50" s="10">
        <v>16</v>
      </c>
      <c r="F50" s="10" t="s">
        <v>42</v>
      </c>
      <c r="G50" t="s">
        <v>29</v>
      </c>
      <c r="H50" t="s">
        <v>29</v>
      </c>
    </row>
    <row r="51" spans="1:8" ht="12" customHeight="1" x14ac:dyDescent="0.2">
      <c r="A51" s="24" t="s">
        <v>29</v>
      </c>
      <c r="B51" s="1" t="s">
        <v>13</v>
      </c>
      <c r="C51" s="10">
        <v>30</v>
      </c>
      <c r="D51" s="10">
        <v>2</v>
      </c>
      <c r="E51" s="10">
        <v>27</v>
      </c>
      <c r="F51" s="10">
        <v>1</v>
      </c>
      <c r="G51" t="s">
        <v>29</v>
      </c>
      <c r="H51" t="s">
        <v>29</v>
      </c>
    </row>
    <row r="52" spans="1:8" ht="12" customHeight="1" x14ac:dyDescent="0.2">
      <c r="A52" s="24" t="s">
        <v>29</v>
      </c>
      <c r="B52" s="1" t="s">
        <v>14</v>
      </c>
      <c r="C52" s="10">
        <v>37</v>
      </c>
      <c r="D52" s="10">
        <v>1</v>
      </c>
      <c r="E52" s="10">
        <v>33</v>
      </c>
      <c r="F52" s="10">
        <v>3</v>
      </c>
      <c r="G52" t="s">
        <v>29</v>
      </c>
      <c r="H52" t="s">
        <v>29</v>
      </c>
    </row>
    <row r="53" spans="1:8" ht="12" customHeight="1" x14ac:dyDescent="0.2">
      <c r="A53" s="24" t="s">
        <v>29</v>
      </c>
      <c r="B53" s="1" t="s">
        <v>15</v>
      </c>
      <c r="C53" s="10">
        <v>52</v>
      </c>
      <c r="D53" s="10">
        <v>6</v>
      </c>
      <c r="E53" s="10">
        <v>44</v>
      </c>
      <c r="F53" s="10">
        <v>2</v>
      </c>
      <c r="G53" t="s">
        <v>29</v>
      </c>
      <c r="H53" t="s">
        <v>29</v>
      </c>
    </row>
    <row r="54" spans="1:8" ht="12" customHeight="1" x14ac:dyDescent="0.2">
      <c r="A54" s="24" t="s">
        <v>29</v>
      </c>
      <c r="B54" s="1" t="s">
        <v>16</v>
      </c>
      <c r="C54" s="10">
        <v>60</v>
      </c>
      <c r="D54" s="10" t="s">
        <v>42</v>
      </c>
      <c r="E54" s="10">
        <v>53</v>
      </c>
      <c r="F54" s="10">
        <v>7</v>
      </c>
      <c r="G54" t="s">
        <v>29</v>
      </c>
      <c r="H54" t="s">
        <v>29</v>
      </c>
    </row>
    <row r="55" spans="1:8" ht="12" customHeight="1" x14ac:dyDescent="0.2">
      <c r="A55" s="24" t="s">
        <v>29</v>
      </c>
      <c r="B55" s="1" t="s">
        <v>17</v>
      </c>
      <c r="C55" s="10">
        <v>63</v>
      </c>
      <c r="D55" s="10">
        <v>3</v>
      </c>
      <c r="E55" s="10">
        <v>55</v>
      </c>
      <c r="F55" s="10">
        <v>5</v>
      </c>
      <c r="G55" t="s">
        <v>29</v>
      </c>
      <c r="H55" t="s">
        <v>29</v>
      </c>
    </row>
    <row r="56" spans="1:8" ht="12" customHeight="1" x14ac:dyDescent="0.2">
      <c r="A56" s="24" t="s">
        <v>29</v>
      </c>
      <c r="B56" s="1" t="s">
        <v>18</v>
      </c>
      <c r="C56" s="10">
        <v>44</v>
      </c>
      <c r="D56" s="10">
        <v>3</v>
      </c>
      <c r="E56" s="10">
        <v>37</v>
      </c>
      <c r="F56" s="10">
        <v>4</v>
      </c>
      <c r="G56" t="s">
        <v>29</v>
      </c>
      <c r="H56" t="s">
        <v>29</v>
      </c>
    </row>
    <row r="57" spans="1:8" ht="12" customHeight="1" x14ac:dyDescent="0.2">
      <c r="A57" s="24" t="s">
        <v>29</v>
      </c>
      <c r="B57" s="1" t="s">
        <v>19</v>
      </c>
      <c r="C57" s="10">
        <v>49</v>
      </c>
      <c r="D57" s="10">
        <v>2</v>
      </c>
      <c r="E57" s="10">
        <v>43</v>
      </c>
      <c r="F57" s="10">
        <v>4</v>
      </c>
      <c r="G57" t="s">
        <v>29</v>
      </c>
      <c r="H57" t="s">
        <v>29</v>
      </c>
    </row>
    <row r="58" spans="1:8" ht="12" customHeight="1" x14ac:dyDescent="0.2">
      <c r="A58" s="24" t="s">
        <v>29</v>
      </c>
      <c r="B58" s="1" t="s">
        <v>20</v>
      </c>
      <c r="C58" s="10">
        <v>50</v>
      </c>
      <c r="D58" s="10">
        <v>1</v>
      </c>
      <c r="E58" s="10">
        <v>40</v>
      </c>
      <c r="F58" s="10">
        <v>9</v>
      </c>
      <c r="G58" t="s">
        <v>29</v>
      </c>
      <c r="H58" t="s">
        <v>29</v>
      </c>
    </row>
    <row r="59" spans="1:8" ht="12" customHeight="1" x14ac:dyDescent="0.2">
      <c r="A59" s="24" t="s">
        <v>29</v>
      </c>
      <c r="B59" s="1" t="s">
        <v>21</v>
      </c>
      <c r="C59" s="10">
        <v>40</v>
      </c>
      <c r="D59" s="10" t="s">
        <v>42</v>
      </c>
      <c r="E59" s="10">
        <v>35</v>
      </c>
      <c r="F59" s="10">
        <v>5</v>
      </c>
      <c r="G59" t="s">
        <v>29</v>
      </c>
      <c r="H59" t="s">
        <v>29</v>
      </c>
    </row>
    <row r="60" spans="1:8" ht="12" customHeight="1" x14ac:dyDescent="0.2">
      <c r="A60" s="24" t="s">
        <v>29</v>
      </c>
      <c r="B60" s="1" t="s">
        <v>22</v>
      </c>
      <c r="C60" s="10">
        <v>31</v>
      </c>
      <c r="D60" s="10">
        <v>1</v>
      </c>
      <c r="E60" s="10">
        <v>25</v>
      </c>
      <c r="F60" s="10">
        <v>5</v>
      </c>
      <c r="G60" t="s">
        <v>29</v>
      </c>
      <c r="H60" t="s">
        <v>29</v>
      </c>
    </row>
    <row r="61" spans="1:8" ht="12" customHeight="1" x14ac:dyDescent="0.2">
      <c r="A61" s="24" t="s">
        <v>29</v>
      </c>
      <c r="B61" s="1" t="s">
        <v>23</v>
      </c>
      <c r="C61" s="10">
        <v>30</v>
      </c>
      <c r="D61" s="10" t="s">
        <v>42</v>
      </c>
      <c r="E61" s="10">
        <v>23</v>
      </c>
      <c r="F61" s="10">
        <v>7</v>
      </c>
      <c r="G61" t="s">
        <v>29</v>
      </c>
      <c r="H61" t="s">
        <v>29</v>
      </c>
    </row>
    <row r="62" spans="1:8" ht="12" customHeight="1" x14ac:dyDescent="0.2">
      <c r="A62" s="24" t="s">
        <v>29</v>
      </c>
      <c r="B62" s="1" t="s">
        <v>24</v>
      </c>
      <c r="C62" s="10">
        <v>19</v>
      </c>
      <c r="D62" s="10">
        <v>1</v>
      </c>
      <c r="E62" s="10">
        <v>14</v>
      </c>
      <c r="F62" s="10">
        <v>4</v>
      </c>
      <c r="G62" t="s">
        <v>29</v>
      </c>
      <c r="H62" t="s">
        <v>29</v>
      </c>
    </row>
    <row r="63" spans="1:8" ht="12" customHeight="1" x14ac:dyDescent="0.2">
      <c r="A63" s="24" t="s">
        <v>29</v>
      </c>
      <c r="B63" s="1" t="s">
        <v>25</v>
      </c>
      <c r="C63" s="10">
        <v>14</v>
      </c>
      <c r="D63" s="10">
        <v>1</v>
      </c>
      <c r="E63" s="10">
        <v>11</v>
      </c>
      <c r="F63" s="10">
        <v>2</v>
      </c>
      <c r="G63" t="s">
        <v>29</v>
      </c>
      <c r="H63" t="s">
        <v>29</v>
      </c>
    </row>
    <row r="64" spans="1:8" ht="12" customHeight="1" x14ac:dyDescent="0.2">
      <c r="A64" s="25" t="s">
        <v>29</v>
      </c>
      <c r="B64" s="7" t="s">
        <v>26</v>
      </c>
      <c r="C64" s="6">
        <v>3</v>
      </c>
      <c r="D64" s="6" t="s">
        <v>42</v>
      </c>
      <c r="E64" s="6">
        <v>3</v>
      </c>
      <c r="F64" s="6" t="s">
        <v>42</v>
      </c>
      <c r="G64" t="s">
        <v>29</v>
      </c>
      <c r="H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E68"/>
  <sheetViews>
    <sheetView showGridLines="0" zoomScaleNormal="100" workbookViewId="0">
      <selection sqref="A1:F1"/>
    </sheetView>
  </sheetViews>
  <sheetFormatPr baseColWidth="10" defaultRowHeight="11.25" x14ac:dyDescent="0.2"/>
  <cols>
    <col min="1" max="1" width="23.83203125" customWidth="1"/>
    <col min="2" max="2" width="21.5" customWidth="1"/>
    <col min="3" max="4" width="12.83203125" customWidth="1"/>
    <col min="5" max="5" width="15.83203125" customWidth="1"/>
    <col min="6" max="6" width="12.83203125" customWidth="1"/>
  </cols>
  <sheetData>
    <row r="1" spans="1:31" ht="13.9" customHeight="1" x14ac:dyDescent="0.2">
      <c r="A1" s="17" t="s">
        <v>0</v>
      </c>
      <c r="B1" s="17"/>
      <c r="C1" s="17"/>
      <c r="D1" s="17"/>
      <c r="E1" s="17"/>
      <c r="F1" s="17"/>
      <c r="G1" s="16"/>
      <c r="H1" s="16"/>
      <c r="I1" s="16"/>
      <c r="J1" s="16"/>
      <c r="K1" s="16"/>
      <c r="L1" s="16"/>
      <c r="M1" s="16"/>
      <c r="N1" s="16"/>
      <c r="O1" s="16"/>
      <c r="P1" s="16"/>
      <c r="Q1" s="16"/>
      <c r="R1" s="16"/>
      <c r="S1" s="16"/>
      <c r="T1" s="16"/>
      <c r="U1" s="16"/>
      <c r="V1" s="16"/>
      <c r="W1" s="16"/>
      <c r="X1" s="16"/>
      <c r="Y1" s="16"/>
      <c r="Z1" s="16"/>
      <c r="AA1" s="16"/>
      <c r="AB1" s="16"/>
      <c r="AC1" s="16"/>
      <c r="AD1" s="16"/>
      <c r="AE1" s="16"/>
    </row>
    <row r="2" spans="1:31" ht="31.15" customHeight="1" x14ac:dyDescent="0.2">
      <c r="A2" s="18" t="s">
        <v>49</v>
      </c>
      <c r="B2" s="18"/>
      <c r="C2" s="18"/>
      <c r="D2" s="18"/>
      <c r="E2" s="18"/>
      <c r="F2" s="18"/>
      <c r="G2" s="16"/>
      <c r="H2" s="16"/>
      <c r="I2" s="16" t="s">
        <v>29</v>
      </c>
      <c r="J2" s="16"/>
      <c r="K2" s="16"/>
      <c r="L2" s="16"/>
      <c r="M2" s="16"/>
      <c r="N2" s="16"/>
      <c r="O2" s="16"/>
      <c r="P2" s="16"/>
      <c r="Q2" s="16"/>
      <c r="R2" s="16"/>
      <c r="S2" s="16"/>
      <c r="T2" s="16"/>
      <c r="U2" s="16"/>
      <c r="V2" s="16"/>
      <c r="W2" s="16"/>
      <c r="X2" s="16"/>
      <c r="Y2" s="16"/>
      <c r="Z2" s="16"/>
      <c r="AA2" s="16"/>
      <c r="AB2" s="16"/>
      <c r="AC2" s="16"/>
      <c r="AD2" s="16"/>
      <c r="AE2" s="16"/>
    </row>
    <row r="3" spans="1:31" ht="37.9" customHeight="1" x14ac:dyDescent="0.2">
      <c r="A3" s="26" t="s">
        <v>1</v>
      </c>
      <c r="B3" s="26" t="s">
        <v>29</v>
      </c>
      <c r="C3" s="26" t="s">
        <v>2</v>
      </c>
      <c r="D3" s="26" t="s">
        <v>3</v>
      </c>
      <c r="E3" s="26" t="s">
        <v>29</v>
      </c>
      <c r="F3" s="26" t="s">
        <v>29</v>
      </c>
    </row>
    <row r="4" spans="1:31" ht="37.9" customHeight="1" x14ac:dyDescent="0.2">
      <c r="A4" s="26" t="s">
        <v>29</v>
      </c>
      <c r="B4" s="26" t="s">
        <v>29</v>
      </c>
      <c r="C4" s="26" t="s">
        <v>29</v>
      </c>
      <c r="D4" s="2" t="s">
        <v>4</v>
      </c>
      <c r="E4" s="2" t="s">
        <v>5</v>
      </c>
      <c r="F4" s="2" t="s">
        <v>6</v>
      </c>
      <c r="G4" t="s">
        <v>29</v>
      </c>
      <c r="H4" t="s">
        <v>29</v>
      </c>
      <c r="I4" t="s">
        <v>29</v>
      </c>
    </row>
    <row r="5" spans="1:31" ht="12" customHeight="1" x14ac:dyDescent="0.2">
      <c r="A5" s="27" t="s">
        <v>7</v>
      </c>
      <c r="B5" s="9" t="s">
        <v>29</v>
      </c>
      <c r="C5" s="3">
        <v>155</v>
      </c>
      <c r="D5" s="3">
        <v>17</v>
      </c>
      <c r="E5" s="3">
        <v>119</v>
      </c>
      <c r="F5" s="3">
        <v>19</v>
      </c>
    </row>
    <row r="6" spans="1:31" ht="12" customHeight="1" x14ac:dyDescent="0.2">
      <c r="A6" s="24" t="s">
        <v>29</v>
      </c>
      <c r="B6" s="1" t="s">
        <v>8</v>
      </c>
      <c r="C6" s="10">
        <v>2</v>
      </c>
      <c r="D6" s="10">
        <v>1</v>
      </c>
      <c r="E6" s="10" t="s">
        <v>42</v>
      </c>
      <c r="F6" s="10">
        <v>1</v>
      </c>
      <c r="G6" t="s">
        <v>29</v>
      </c>
      <c r="H6" t="s">
        <v>29</v>
      </c>
    </row>
    <row r="7" spans="1:31" ht="12" customHeight="1" x14ac:dyDescent="0.2">
      <c r="A7" s="24" t="s">
        <v>29</v>
      </c>
      <c r="B7" s="1" t="s">
        <v>9</v>
      </c>
      <c r="C7" s="10">
        <v>3</v>
      </c>
      <c r="D7" s="10">
        <v>3</v>
      </c>
      <c r="E7" s="10" t="s">
        <v>42</v>
      </c>
      <c r="F7" s="10" t="s">
        <v>42</v>
      </c>
      <c r="G7" t="s">
        <v>29</v>
      </c>
      <c r="H7" t="s">
        <v>29</v>
      </c>
    </row>
    <row r="8" spans="1:31" ht="12" customHeight="1" x14ac:dyDescent="0.2">
      <c r="A8" s="24" t="s">
        <v>29</v>
      </c>
      <c r="B8" s="1" t="s">
        <v>10</v>
      </c>
      <c r="C8" s="10">
        <v>2</v>
      </c>
      <c r="D8" s="10">
        <v>2</v>
      </c>
      <c r="E8" s="10" t="s">
        <v>42</v>
      </c>
      <c r="F8" s="10" t="s">
        <v>42</v>
      </c>
      <c r="G8" t="s">
        <v>29</v>
      </c>
      <c r="H8" t="s">
        <v>29</v>
      </c>
    </row>
    <row r="9" spans="1:31" ht="12" customHeight="1" x14ac:dyDescent="0.2">
      <c r="A9" s="24" t="s">
        <v>29</v>
      </c>
      <c r="B9" s="1" t="s">
        <v>11</v>
      </c>
      <c r="C9" s="10">
        <v>4</v>
      </c>
      <c r="D9" s="10">
        <v>4</v>
      </c>
      <c r="E9" s="10" t="s">
        <v>42</v>
      </c>
      <c r="F9" s="10" t="s">
        <v>42</v>
      </c>
      <c r="G9" t="s">
        <v>29</v>
      </c>
      <c r="H9" t="s">
        <v>29</v>
      </c>
    </row>
    <row r="10" spans="1:31" ht="12" customHeight="1" x14ac:dyDescent="0.2">
      <c r="A10" s="24" t="s">
        <v>29</v>
      </c>
      <c r="B10" s="1" t="s">
        <v>12</v>
      </c>
      <c r="C10" s="10">
        <v>4</v>
      </c>
      <c r="D10" s="10">
        <v>1</v>
      </c>
      <c r="E10" s="10">
        <v>3</v>
      </c>
      <c r="F10" s="10" t="s">
        <v>42</v>
      </c>
      <c r="G10" t="s">
        <v>29</v>
      </c>
      <c r="H10" t="s">
        <v>29</v>
      </c>
    </row>
    <row r="11" spans="1:31" ht="12" customHeight="1" x14ac:dyDescent="0.2">
      <c r="A11" s="24" t="s">
        <v>29</v>
      </c>
      <c r="B11" s="1" t="s">
        <v>13</v>
      </c>
      <c r="C11" s="10">
        <v>4</v>
      </c>
      <c r="D11" s="10">
        <v>1</v>
      </c>
      <c r="E11" s="10">
        <v>3</v>
      </c>
      <c r="F11" s="10" t="s">
        <v>42</v>
      </c>
      <c r="G11" t="s">
        <v>29</v>
      </c>
      <c r="H11" t="s">
        <v>29</v>
      </c>
    </row>
    <row r="12" spans="1:31" ht="12" customHeight="1" x14ac:dyDescent="0.2">
      <c r="A12" s="24" t="s">
        <v>29</v>
      </c>
      <c r="B12" s="1" t="s">
        <v>14</v>
      </c>
      <c r="C12" s="10">
        <v>6</v>
      </c>
      <c r="D12" s="10" t="s">
        <v>42</v>
      </c>
      <c r="E12" s="10">
        <v>6</v>
      </c>
      <c r="F12" s="10" t="s">
        <v>42</v>
      </c>
      <c r="G12" t="s">
        <v>29</v>
      </c>
      <c r="H12" t="s">
        <v>29</v>
      </c>
    </row>
    <row r="13" spans="1:31" ht="12" customHeight="1" x14ac:dyDescent="0.2">
      <c r="A13" s="24" t="s">
        <v>29</v>
      </c>
      <c r="B13" s="1" t="s">
        <v>15</v>
      </c>
      <c r="C13" s="10">
        <v>11</v>
      </c>
      <c r="D13" s="10">
        <v>1</v>
      </c>
      <c r="E13" s="10">
        <v>9</v>
      </c>
      <c r="F13" s="10">
        <v>1</v>
      </c>
      <c r="G13" t="s">
        <v>29</v>
      </c>
      <c r="H13" t="s">
        <v>29</v>
      </c>
    </row>
    <row r="14" spans="1:31" ht="12" customHeight="1" x14ac:dyDescent="0.2">
      <c r="A14" s="24" t="s">
        <v>29</v>
      </c>
      <c r="B14" s="1" t="s">
        <v>16</v>
      </c>
      <c r="C14" s="10">
        <v>11</v>
      </c>
      <c r="D14" s="10" t="s">
        <v>42</v>
      </c>
      <c r="E14" s="10">
        <v>11</v>
      </c>
      <c r="F14" s="10" t="s">
        <v>42</v>
      </c>
      <c r="G14" t="s">
        <v>29</v>
      </c>
      <c r="H14" t="s">
        <v>29</v>
      </c>
    </row>
    <row r="15" spans="1:31" ht="12" customHeight="1" x14ac:dyDescent="0.2">
      <c r="A15" s="24" t="s">
        <v>29</v>
      </c>
      <c r="B15" s="1" t="s">
        <v>17</v>
      </c>
      <c r="C15" s="10">
        <v>12</v>
      </c>
      <c r="D15" s="10" t="s">
        <v>42</v>
      </c>
      <c r="E15" s="10">
        <v>12</v>
      </c>
      <c r="F15" s="10" t="s">
        <v>42</v>
      </c>
      <c r="G15" t="s">
        <v>29</v>
      </c>
      <c r="H15" t="s">
        <v>29</v>
      </c>
    </row>
    <row r="16" spans="1:31" ht="12" customHeight="1" x14ac:dyDescent="0.2">
      <c r="A16" s="24" t="s">
        <v>29</v>
      </c>
      <c r="B16" s="1" t="s">
        <v>18</v>
      </c>
      <c r="C16" s="10">
        <v>10</v>
      </c>
      <c r="D16" s="10" t="s">
        <v>42</v>
      </c>
      <c r="E16" s="10">
        <v>9</v>
      </c>
      <c r="F16" s="10">
        <v>1</v>
      </c>
      <c r="G16" t="s">
        <v>29</v>
      </c>
      <c r="H16" t="s">
        <v>29</v>
      </c>
    </row>
    <row r="17" spans="1:9" ht="12" customHeight="1" x14ac:dyDescent="0.2">
      <c r="A17" s="24" t="s">
        <v>29</v>
      </c>
      <c r="B17" s="1" t="s">
        <v>19</v>
      </c>
      <c r="C17" s="10">
        <v>7</v>
      </c>
      <c r="D17" s="10">
        <v>1</v>
      </c>
      <c r="E17" s="10">
        <v>6</v>
      </c>
      <c r="F17" s="10" t="s">
        <v>42</v>
      </c>
      <c r="G17" t="s">
        <v>29</v>
      </c>
      <c r="H17" t="s">
        <v>29</v>
      </c>
    </row>
    <row r="18" spans="1:9" ht="12" customHeight="1" x14ac:dyDescent="0.2">
      <c r="A18" s="24" t="s">
        <v>29</v>
      </c>
      <c r="B18" s="1" t="s">
        <v>20</v>
      </c>
      <c r="C18" s="10">
        <v>17</v>
      </c>
      <c r="D18" s="10">
        <v>1</v>
      </c>
      <c r="E18" s="10">
        <v>14</v>
      </c>
      <c r="F18" s="10">
        <v>2</v>
      </c>
      <c r="G18" t="s">
        <v>29</v>
      </c>
      <c r="H18" t="s">
        <v>29</v>
      </c>
    </row>
    <row r="19" spans="1:9" ht="12" customHeight="1" x14ac:dyDescent="0.2">
      <c r="A19" s="24" t="s">
        <v>29</v>
      </c>
      <c r="B19" s="1" t="s">
        <v>21</v>
      </c>
      <c r="C19" s="10">
        <v>19</v>
      </c>
      <c r="D19" s="10">
        <v>1</v>
      </c>
      <c r="E19" s="10">
        <v>13</v>
      </c>
      <c r="F19" s="10">
        <v>5</v>
      </c>
      <c r="G19" t="s">
        <v>29</v>
      </c>
      <c r="H19" t="s">
        <v>29</v>
      </c>
    </row>
    <row r="20" spans="1:9" ht="12" customHeight="1" x14ac:dyDescent="0.2">
      <c r="A20" s="24" t="s">
        <v>29</v>
      </c>
      <c r="B20" s="1" t="s">
        <v>22</v>
      </c>
      <c r="C20" s="10">
        <v>22</v>
      </c>
      <c r="D20" s="10">
        <v>1</v>
      </c>
      <c r="E20" s="10">
        <v>19</v>
      </c>
      <c r="F20" s="10">
        <v>2</v>
      </c>
      <c r="G20" t="s">
        <v>29</v>
      </c>
      <c r="H20" t="s">
        <v>29</v>
      </c>
    </row>
    <row r="21" spans="1:9" ht="12" customHeight="1" x14ac:dyDescent="0.2">
      <c r="A21" s="24" t="s">
        <v>29</v>
      </c>
      <c r="B21" s="1" t="s">
        <v>23</v>
      </c>
      <c r="C21" s="10">
        <v>11</v>
      </c>
      <c r="D21" s="10" t="s">
        <v>42</v>
      </c>
      <c r="E21" s="10">
        <v>9</v>
      </c>
      <c r="F21" s="10">
        <v>2</v>
      </c>
      <c r="G21" t="s">
        <v>29</v>
      </c>
      <c r="H21" t="s">
        <v>29</v>
      </c>
    </row>
    <row r="22" spans="1:9" ht="12" customHeight="1" x14ac:dyDescent="0.2">
      <c r="A22" s="24" t="s">
        <v>29</v>
      </c>
      <c r="B22" s="1" t="s">
        <v>24</v>
      </c>
      <c r="C22" s="10">
        <v>4</v>
      </c>
      <c r="D22" s="10" t="s">
        <v>42</v>
      </c>
      <c r="E22" s="10">
        <v>3</v>
      </c>
      <c r="F22" s="10">
        <v>1</v>
      </c>
      <c r="G22" t="s">
        <v>29</v>
      </c>
      <c r="H22" t="s">
        <v>29</v>
      </c>
    </row>
    <row r="23" spans="1:9" ht="12" customHeight="1" x14ac:dyDescent="0.2">
      <c r="A23" s="24" t="s">
        <v>29</v>
      </c>
      <c r="B23" s="1" t="s">
        <v>25</v>
      </c>
      <c r="C23" s="10">
        <v>6</v>
      </c>
      <c r="D23" s="10" t="s">
        <v>42</v>
      </c>
      <c r="E23" s="10">
        <v>2</v>
      </c>
      <c r="F23" s="10">
        <v>4</v>
      </c>
      <c r="G23" t="s">
        <v>29</v>
      </c>
      <c r="H23" t="s">
        <v>29</v>
      </c>
    </row>
    <row r="24" spans="1:9" ht="12" customHeight="1" x14ac:dyDescent="0.2">
      <c r="A24" s="24" t="s">
        <v>29</v>
      </c>
      <c r="B24" s="1" t="s">
        <v>26</v>
      </c>
      <c r="C24" s="10" t="s">
        <v>42</v>
      </c>
      <c r="D24" s="10" t="s">
        <v>42</v>
      </c>
      <c r="E24" s="10" t="s">
        <v>42</v>
      </c>
      <c r="F24" s="10" t="s">
        <v>42</v>
      </c>
      <c r="G24" t="s">
        <v>29</v>
      </c>
      <c r="H24" t="s">
        <v>29</v>
      </c>
      <c r="I24" t="s">
        <v>29</v>
      </c>
    </row>
    <row r="25" spans="1:9" ht="12" customHeight="1" x14ac:dyDescent="0.2">
      <c r="A25" s="23" t="s">
        <v>27</v>
      </c>
      <c r="B25" s="4" t="s">
        <v>29</v>
      </c>
      <c r="C25" s="3">
        <v>74</v>
      </c>
      <c r="D25" s="3">
        <v>10</v>
      </c>
      <c r="E25" s="3">
        <v>54</v>
      </c>
      <c r="F25" s="3">
        <v>10</v>
      </c>
    </row>
    <row r="26" spans="1:9" ht="12" customHeight="1" x14ac:dyDescent="0.2">
      <c r="A26" s="24" t="s">
        <v>29</v>
      </c>
      <c r="B26" s="1" t="s">
        <v>8</v>
      </c>
      <c r="C26" s="10">
        <v>2</v>
      </c>
      <c r="D26" s="10">
        <v>1</v>
      </c>
      <c r="E26" s="10" t="s">
        <v>42</v>
      </c>
      <c r="F26" s="10">
        <v>1</v>
      </c>
      <c r="G26" t="s">
        <v>29</v>
      </c>
      <c r="H26" t="s">
        <v>29</v>
      </c>
    </row>
    <row r="27" spans="1:9" ht="12" customHeight="1" x14ac:dyDescent="0.2">
      <c r="A27" s="24" t="s">
        <v>29</v>
      </c>
      <c r="B27" s="1" t="s">
        <v>9</v>
      </c>
      <c r="C27" s="10">
        <v>2</v>
      </c>
      <c r="D27" s="10">
        <v>2</v>
      </c>
      <c r="E27" s="10" t="s">
        <v>42</v>
      </c>
      <c r="F27" s="10" t="s">
        <v>42</v>
      </c>
      <c r="G27" t="s">
        <v>29</v>
      </c>
      <c r="H27" t="s">
        <v>29</v>
      </c>
    </row>
    <row r="28" spans="1:9" ht="12" customHeight="1" x14ac:dyDescent="0.2">
      <c r="A28" s="24" t="s">
        <v>29</v>
      </c>
      <c r="B28" s="1" t="s">
        <v>10</v>
      </c>
      <c r="C28" s="10" t="s">
        <v>42</v>
      </c>
      <c r="D28" s="10" t="s">
        <v>42</v>
      </c>
      <c r="E28" s="10" t="s">
        <v>42</v>
      </c>
      <c r="F28" s="10" t="s">
        <v>42</v>
      </c>
      <c r="G28" t="s">
        <v>29</v>
      </c>
      <c r="H28" t="s">
        <v>29</v>
      </c>
      <c r="I28" t="s">
        <v>29</v>
      </c>
    </row>
    <row r="29" spans="1:9" ht="12" customHeight="1" x14ac:dyDescent="0.2">
      <c r="A29" s="24" t="s">
        <v>29</v>
      </c>
      <c r="B29" s="1" t="s">
        <v>11</v>
      </c>
      <c r="C29" s="10">
        <v>2</v>
      </c>
      <c r="D29" s="10">
        <v>2</v>
      </c>
      <c r="E29" s="10" t="s">
        <v>42</v>
      </c>
      <c r="F29" s="10" t="s">
        <v>42</v>
      </c>
      <c r="G29" t="s">
        <v>29</v>
      </c>
      <c r="H29" t="s">
        <v>29</v>
      </c>
    </row>
    <row r="30" spans="1:9" ht="12" customHeight="1" x14ac:dyDescent="0.2">
      <c r="A30" s="24" t="s">
        <v>29</v>
      </c>
      <c r="B30" s="1" t="s">
        <v>12</v>
      </c>
      <c r="C30" s="10">
        <v>2</v>
      </c>
      <c r="D30" s="10">
        <v>1</v>
      </c>
      <c r="E30" s="10">
        <v>1</v>
      </c>
      <c r="F30" s="10" t="s">
        <v>42</v>
      </c>
      <c r="G30" t="s">
        <v>29</v>
      </c>
      <c r="H30" t="s">
        <v>29</v>
      </c>
    </row>
    <row r="31" spans="1:9" ht="12" customHeight="1" x14ac:dyDescent="0.2">
      <c r="A31" s="24" t="s">
        <v>29</v>
      </c>
      <c r="B31" s="1" t="s">
        <v>13</v>
      </c>
      <c r="C31" s="10" t="s">
        <v>42</v>
      </c>
      <c r="D31" s="10" t="s">
        <v>42</v>
      </c>
      <c r="E31" s="10" t="s">
        <v>42</v>
      </c>
      <c r="F31" s="10" t="s">
        <v>42</v>
      </c>
      <c r="G31" t="s">
        <v>29</v>
      </c>
      <c r="H31" t="s">
        <v>29</v>
      </c>
      <c r="I31" t="s">
        <v>29</v>
      </c>
    </row>
    <row r="32" spans="1:9" ht="12" customHeight="1" x14ac:dyDescent="0.2">
      <c r="A32" s="24" t="s">
        <v>29</v>
      </c>
      <c r="B32" s="1" t="s">
        <v>14</v>
      </c>
      <c r="C32" s="10">
        <v>5</v>
      </c>
      <c r="D32" s="10" t="s">
        <v>42</v>
      </c>
      <c r="E32" s="10">
        <v>5</v>
      </c>
      <c r="F32" s="10" t="s">
        <v>42</v>
      </c>
      <c r="G32" t="s">
        <v>29</v>
      </c>
      <c r="H32" t="s">
        <v>29</v>
      </c>
    </row>
    <row r="33" spans="1:9" ht="12" customHeight="1" x14ac:dyDescent="0.2">
      <c r="A33" s="24" t="s">
        <v>29</v>
      </c>
      <c r="B33" s="1" t="s">
        <v>15</v>
      </c>
      <c r="C33" s="10">
        <v>4</v>
      </c>
      <c r="D33" s="10">
        <v>1</v>
      </c>
      <c r="E33" s="10">
        <v>3</v>
      </c>
      <c r="F33" s="10" t="s">
        <v>42</v>
      </c>
      <c r="G33" t="s">
        <v>29</v>
      </c>
      <c r="H33" t="s">
        <v>29</v>
      </c>
    </row>
    <row r="34" spans="1:9" ht="12" customHeight="1" x14ac:dyDescent="0.2">
      <c r="A34" s="24" t="s">
        <v>29</v>
      </c>
      <c r="B34" s="1" t="s">
        <v>16</v>
      </c>
      <c r="C34" s="10">
        <v>5</v>
      </c>
      <c r="D34" s="10" t="s">
        <v>42</v>
      </c>
      <c r="E34" s="10">
        <v>5</v>
      </c>
      <c r="F34" s="10" t="s">
        <v>42</v>
      </c>
      <c r="G34" t="s">
        <v>29</v>
      </c>
      <c r="H34" t="s">
        <v>29</v>
      </c>
    </row>
    <row r="35" spans="1:9" ht="12" customHeight="1" x14ac:dyDescent="0.2">
      <c r="A35" s="24" t="s">
        <v>29</v>
      </c>
      <c r="B35" s="1" t="s">
        <v>17</v>
      </c>
      <c r="C35" s="10">
        <v>5</v>
      </c>
      <c r="D35" s="10" t="s">
        <v>42</v>
      </c>
      <c r="E35" s="10">
        <v>5</v>
      </c>
      <c r="F35" s="10" t="s">
        <v>42</v>
      </c>
      <c r="G35" t="s">
        <v>29</v>
      </c>
      <c r="H35" t="s">
        <v>29</v>
      </c>
    </row>
    <row r="36" spans="1:9" ht="12" customHeight="1" x14ac:dyDescent="0.2">
      <c r="A36" s="24" t="s">
        <v>29</v>
      </c>
      <c r="B36" s="1" t="s">
        <v>18</v>
      </c>
      <c r="C36" s="10">
        <v>4</v>
      </c>
      <c r="D36" s="10" t="s">
        <v>42</v>
      </c>
      <c r="E36" s="10">
        <v>3</v>
      </c>
      <c r="F36" s="10">
        <v>1</v>
      </c>
      <c r="G36" t="s">
        <v>29</v>
      </c>
      <c r="H36" t="s">
        <v>29</v>
      </c>
    </row>
    <row r="37" spans="1:9" ht="12" customHeight="1" x14ac:dyDescent="0.2">
      <c r="A37" s="24" t="s">
        <v>29</v>
      </c>
      <c r="B37" s="1" t="s">
        <v>19</v>
      </c>
      <c r="C37" s="10">
        <v>4</v>
      </c>
      <c r="D37" s="10" t="s">
        <v>42</v>
      </c>
      <c r="E37" s="10">
        <v>4</v>
      </c>
      <c r="F37" s="10" t="s">
        <v>42</v>
      </c>
      <c r="G37" t="s">
        <v>29</v>
      </c>
      <c r="H37" t="s">
        <v>29</v>
      </c>
    </row>
    <row r="38" spans="1:9" ht="12" customHeight="1" x14ac:dyDescent="0.2">
      <c r="A38" s="24" t="s">
        <v>29</v>
      </c>
      <c r="B38" s="1" t="s">
        <v>20</v>
      </c>
      <c r="C38" s="10">
        <v>9</v>
      </c>
      <c r="D38" s="10">
        <v>1</v>
      </c>
      <c r="E38" s="10">
        <v>7</v>
      </c>
      <c r="F38" s="10">
        <v>1</v>
      </c>
      <c r="G38" t="s">
        <v>29</v>
      </c>
      <c r="H38" t="s">
        <v>29</v>
      </c>
    </row>
    <row r="39" spans="1:9" ht="12" customHeight="1" x14ac:dyDescent="0.25">
      <c r="A39" s="24" t="s">
        <v>29</v>
      </c>
      <c r="B39" s="1" t="s">
        <v>21</v>
      </c>
      <c r="C39" s="10">
        <v>12</v>
      </c>
      <c r="D39" s="10">
        <v>1</v>
      </c>
      <c r="E39" s="10">
        <v>7</v>
      </c>
      <c r="F39" s="10">
        <v>4</v>
      </c>
      <c r="G39" t="s">
        <v>29</v>
      </c>
      <c r="H39" t="s">
        <v>29</v>
      </c>
    </row>
    <row r="40" spans="1:9" ht="12" customHeight="1" x14ac:dyDescent="0.2">
      <c r="A40" s="24" t="s">
        <v>29</v>
      </c>
      <c r="B40" s="1" t="s">
        <v>22</v>
      </c>
      <c r="C40" s="10">
        <v>13</v>
      </c>
      <c r="D40" s="10">
        <v>1</v>
      </c>
      <c r="E40" s="10">
        <v>11</v>
      </c>
      <c r="F40" s="10">
        <v>1</v>
      </c>
      <c r="G40" t="s">
        <v>29</v>
      </c>
      <c r="H40" t="s">
        <v>29</v>
      </c>
    </row>
    <row r="41" spans="1:9" ht="12" customHeight="1" x14ac:dyDescent="0.2">
      <c r="A41" s="24" t="s">
        <v>29</v>
      </c>
      <c r="B41" s="1" t="s">
        <v>23</v>
      </c>
      <c r="C41" s="10">
        <v>3</v>
      </c>
      <c r="D41" s="10" t="s">
        <v>42</v>
      </c>
      <c r="E41" s="10">
        <v>2</v>
      </c>
      <c r="F41" s="10">
        <v>1</v>
      </c>
      <c r="G41" t="s">
        <v>29</v>
      </c>
      <c r="H41" t="s">
        <v>29</v>
      </c>
    </row>
    <row r="42" spans="1:9" ht="12" customHeight="1" x14ac:dyDescent="0.2">
      <c r="A42" s="24" t="s">
        <v>29</v>
      </c>
      <c r="B42" s="1" t="s">
        <v>24</v>
      </c>
      <c r="C42" s="10">
        <v>1</v>
      </c>
      <c r="D42" s="10" t="s">
        <v>42</v>
      </c>
      <c r="E42" s="10">
        <v>1</v>
      </c>
      <c r="F42" s="10" t="s">
        <v>42</v>
      </c>
      <c r="G42" t="s">
        <v>29</v>
      </c>
      <c r="H42" t="s">
        <v>29</v>
      </c>
    </row>
    <row r="43" spans="1:9" ht="12" customHeight="1" x14ac:dyDescent="0.2">
      <c r="A43" s="24" t="s">
        <v>29</v>
      </c>
      <c r="B43" s="1" t="s">
        <v>25</v>
      </c>
      <c r="C43" s="10">
        <v>1</v>
      </c>
      <c r="D43" s="10" t="s">
        <v>42</v>
      </c>
      <c r="E43" s="10" t="s">
        <v>42</v>
      </c>
      <c r="F43" s="10">
        <v>1</v>
      </c>
      <c r="G43" t="s">
        <v>29</v>
      </c>
      <c r="H43" t="s">
        <v>29</v>
      </c>
    </row>
    <row r="44" spans="1:9" ht="12" customHeight="1" x14ac:dyDescent="0.2">
      <c r="A44" s="24" t="s">
        <v>29</v>
      </c>
      <c r="B44" s="1" t="s">
        <v>26</v>
      </c>
      <c r="C44" s="10" t="s">
        <v>42</v>
      </c>
      <c r="D44" s="10" t="s">
        <v>42</v>
      </c>
      <c r="E44" s="10" t="s">
        <v>42</v>
      </c>
      <c r="F44" s="10" t="s">
        <v>42</v>
      </c>
      <c r="G44" t="s">
        <v>29</v>
      </c>
      <c r="H44" t="s">
        <v>29</v>
      </c>
      <c r="I44" t="s">
        <v>29</v>
      </c>
    </row>
    <row r="45" spans="1:9" ht="12" customHeight="1" x14ac:dyDescent="0.2">
      <c r="A45" s="23" t="s">
        <v>28</v>
      </c>
      <c r="B45" s="4" t="s">
        <v>29</v>
      </c>
      <c r="C45" s="3">
        <v>81</v>
      </c>
      <c r="D45" s="3">
        <v>7</v>
      </c>
      <c r="E45" s="3">
        <v>65</v>
      </c>
      <c r="F45" s="3">
        <v>9</v>
      </c>
    </row>
    <row r="46" spans="1:9" ht="12" customHeight="1" x14ac:dyDescent="0.2">
      <c r="A46" s="24" t="s">
        <v>29</v>
      </c>
      <c r="B46" s="1" t="s">
        <v>8</v>
      </c>
      <c r="C46" s="10" t="s">
        <v>42</v>
      </c>
      <c r="D46" s="10" t="s">
        <v>42</v>
      </c>
      <c r="E46" s="10" t="s">
        <v>42</v>
      </c>
      <c r="F46" s="10" t="s">
        <v>42</v>
      </c>
      <c r="G46" t="s">
        <v>29</v>
      </c>
      <c r="H46" t="s">
        <v>29</v>
      </c>
      <c r="I46" t="s">
        <v>29</v>
      </c>
    </row>
    <row r="47" spans="1:9" ht="12" customHeight="1" x14ac:dyDescent="0.2">
      <c r="A47" s="24" t="s">
        <v>29</v>
      </c>
      <c r="B47" s="1" t="s">
        <v>9</v>
      </c>
      <c r="C47" s="10">
        <v>1</v>
      </c>
      <c r="D47" s="10">
        <v>1</v>
      </c>
      <c r="E47" s="10" t="s">
        <v>42</v>
      </c>
      <c r="F47" s="10" t="s">
        <v>42</v>
      </c>
      <c r="G47" t="s">
        <v>29</v>
      </c>
      <c r="H47" t="s">
        <v>29</v>
      </c>
    </row>
    <row r="48" spans="1:9" ht="12" customHeight="1" x14ac:dyDescent="0.2">
      <c r="A48" s="24" t="s">
        <v>29</v>
      </c>
      <c r="B48" s="1" t="s">
        <v>10</v>
      </c>
      <c r="C48" s="10">
        <v>2</v>
      </c>
      <c r="D48" s="10">
        <v>2</v>
      </c>
      <c r="E48" s="10" t="s">
        <v>42</v>
      </c>
      <c r="F48" s="10" t="s">
        <v>42</v>
      </c>
      <c r="G48" t="s">
        <v>29</v>
      </c>
      <c r="H48" t="s">
        <v>29</v>
      </c>
    </row>
    <row r="49" spans="1:9" ht="12" customHeight="1" x14ac:dyDescent="0.2">
      <c r="A49" s="24" t="s">
        <v>29</v>
      </c>
      <c r="B49" s="1" t="s">
        <v>11</v>
      </c>
      <c r="C49" s="10">
        <v>2</v>
      </c>
      <c r="D49" s="10">
        <v>2</v>
      </c>
      <c r="E49" s="10" t="s">
        <v>42</v>
      </c>
      <c r="F49" s="10" t="s">
        <v>42</v>
      </c>
      <c r="G49" t="s">
        <v>29</v>
      </c>
      <c r="H49" t="s">
        <v>29</v>
      </c>
    </row>
    <row r="50" spans="1:9" ht="12" customHeight="1" x14ac:dyDescent="0.2">
      <c r="A50" s="24" t="s">
        <v>29</v>
      </c>
      <c r="B50" s="1" t="s">
        <v>12</v>
      </c>
      <c r="C50" s="10">
        <v>2</v>
      </c>
      <c r="D50" s="10" t="s">
        <v>42</v>
      </c>
      <c r="E50" s="10">
        <v>2</v>
      </c>
      <c r="F50" s="10" t="s">
        <v>42</v>
      </c>
      <c r="G50" t="s">
        <v>29</v>
      </c>
      <c r="H50" t="s">
        <v>29</v>
      </c>
    </row>
    <row r="51" spans="1:9" ht="12" customHeight="1" x14ac:dyDescent="0.2">
      <c r="A51" s="24" t="s">
        <v>29</v>
      </c>
      <c r="B51" s="1" t="s">
        <v>13</v>
      </c>
      <c r="C51" s="10">
        <v>4</v>
      </c>
      <c r="D51" s="10">
        <v>1</v>
      </c>
      <c r="E51" s="10">
        <v>3</v>
      </c>
      <c r="F51" s="10" t="s">
        <v>42</v>
      </c>
      <c r="G51" t="s">
        <v>29</v>
      </c>
      <c r="H51" t="s">
        <v>29</v>
      </c>
    </row>
    <row r="52" spans="1:9" ht="12" customHeight="1" x14ac:dyDescent="0.2">
      <c r="A52" s="24" t="s">
        <v>29</v>
      </c>
      <c r="B52" s="1" t="s">
        <v>14</v>
      </c>
      <c r="C52" s="10">
        <v>1</v>
      </c>
      <c r="D52" s="10" t="s">
        <v>42</v>
      </c>
      <c r="E52" s="10">
        <v>1</v>
      </c>
      <c r="F52" s="10" t="s">
        <v>42</v>
      </c>
      <c r="G52" t="s">
        <v>29</v>
      </c>
      <c r="H52" t="s">
        <v>29</v>
      </c>
    </row>
    <row r="53" spans="1:9" ht="12" customHeight="1" x14ac:dyDescent="0.2">
      <c r="A53" s="24" t="s">
        <v>29</v>
      </c>
      <c r="B53" s="1" t="s">
        <v>15</v>
      </c>
      <c r="C53" s="10">
        <v>7</v>
      </c>
      <c r="D53" s="10" t="s">
        <v>42</v>
      </c>
      <c r="E53" s="10">
        <v>6</v>
      </c>
      <c r="F53" s="10">
        <v>1</v>
      </c>
      <c r="G53" t="s">
        <v>29</v>
      </c>
      <c r="H53" t="s">
        <v>29</v>
      </c>
    </row>
    <row r="54" spans="1:9" ht="12" customHeight="1" x14ac:dyDescent="0.2">
      <c r="A54" s="24" t="s">
        <v>29</v>
      </c>
      <c r="B54" s="1" t="s">
        <v>16</v>
      </c>
      <c r="C54" s="10">
        <v>6</v>
      </c>
      <c r="D54" s="10" t="s">
        <v>42</v>
      </c>
      <c r="E54" s="10">
        <v>6</v>
      </c>
      <c r="F54" s="10" t="s">
        <v>42</v>
      </c>
      <c r="G54" t="s">
        <v>29</v>
      </c>
      <c r="H54" t="s">
        <v>29</v>
      </c>
    </row>
    <row r="55" spans="1:9" ht="12" customHeight="1" x14ac:dyDescent="0.2">
      <c r="A55" s="24" t="s">
        <v>29</v>
      </c>
      <c r="B55" s="1" t="s">
        <v>17</v>
      </c>
      <c r="C55" s="10">
        <v>7</v>
      </c>
      <c r="D55" s="10" t="s">
        <v>42</v>
      </c>
      <c r="E55" s="10">
        <v>7</v>
      </c>
      <c r="F55" s="10" t="s">
        <v>42</v>
      </c>
      <c r="G55" t="s">
        <v>29</v>
      </c>
      <c r="H55" t="s">
        <v>29</v>
      </c>
    </row>
    <row r="56" spans="1:9" ht="12" customHeight="1" x14ac:dyDescent="0.2">
      <c r="A56" s="24" t="s">
        <v>29</v>
      </c>
      <c r="B56" s="1" t="s">
        <v>18</v>
      </c>
      <c r="C56" s="10">
        <v>6</v>
      </c>
      <c r="D56" s="10" t="s">
        <v>42</v>
      </c>
      <c r="E56" s="10">
        <v>6</v>
      </c>
      <c r="F56" s="10" t="s">
        <v>42</v>
      </c>
      <c r="G56" t="s">
        <v>29</v>
      </c>
      <c r="H56" t="s">
        <v>29</v>
      </c>
    </row>
    <row r="57" spans="1:9" ht="12" customHeight="1" x14ac:dyDescent="0.2">
      <c r="A57" s="24" t="s">
        <v>29</v>
      </c>
      <c r="B57" s="1" t="s">
        <v>19</v>
      </c>
      <c r="C57" s="10">
        <v>3</v>
      </c>
      <c r="D57" s="10">
        <v>1</v>
      </c>
      <c r="E57" s="10">
        <v>2</v>
      </c>
      <c r="F57" s="10" t="s">
        <v>42</v>
      </c>
      <c r="G57" t="s">
        <v>29</v>
      </c>
      <c r="H57" t="s">
        <v>29</v>
      </c>
    </row>
    <row r="58" spans="1:9" ht="12" customHeight="1" x14ac:dyDescent="0.2">
      <c r="A58" s="24" t="s">
        <v>29</v>
      </c>
      <c r="B58" s="1" t="s">
        <v>20</v>
      </c>
      <c r="C58" s="10">
        <v>8</v>
      </c>
      <c r="D58" s="10" t="s">
        <v>42</v>
      </c>
      <c r="E58" s="10">
        <v>7</v>
      </c>
      <c r="F58" s="10">
        <v>1</v>
      </c>
      <c r="G58" t="s">
        <v>29</v>
      </c>
      <c r="H58" t="s">
        <v>29</v>
      </c>
    </row>
    <row r="59" spans="1:9" ht="12" customHeight="1" x14ac:dyDescent="0.2">
      <c r="A59" s="24" t="s">
        <v>29</v>
      </c>
      <c r="B59" s="1" t="s">
        <v>21</v>
      </c>
      <c r="C59" s="10">
        <v>7</v>
      </c>
      <c r="D59" s="10" t="s">
        <v>42</v>
      </c>
      <c r="E59" s="10">
        <v>6</v>
      </c>
      <c r="F59" s="10">
        <v>1</v>
      </c>
      <c r="G59" t="s">
        <v>29</v>
      </c>
      <c r="H59" t="s">
        <v>29</v>
      </c>
    </row>
    <row r="60" spans="1:9" ht="12" customHeight="1" x14ac:dyDescent="0.2">
      <c r="A60" s="24" t="s">
        <v>29</v>
      </c>
      <c r="B60" s="1" t="s">
        <v>22</v>
      </c>
      <c r="C60" s="10">
        <v>9</v>
      </c>
      <c r="D60" s="10" t="s">
        <v>42</v>
      </c>
      <c r="E60" s="10">
        <v>8</v>
      </c>
      <c r="F60" s="10">
        <v>1</v>
      </c>
      <c r="G60" t="s">
        <v>29</v>
      </c>
      <c r="H60" t="s">
        <v>29</v>
      </c>
    </row>
    <row r="61" spans="1:9" ht="12" customHeight="1" x14ac:dyDescent="0.2">
      <c r="A61" s="24" t="s">
        <v>29</v>
      </c>
      <c r="B61" s="1" t="s">
        <v>23</v>
      </c>
      <c r="C61" s="10">
        <v>8</v>
      </c>
      <c r="D61" s="10" t="s">
        <v>42</v>
      </c>
      <c r="E61" s="10">
        <v>7</v>
      </c>
      <c r="F61" s="10">
        <v>1</v>
      </c>
      <c r="G61" t="s">
        <v>29</v>
      </c>
      <c r="H61" t="s">
        <v>29</v>
      </c>
    </row>
    <row r="62" spans="1:9" ht="12" customHeight="1" x14ac:dyDescent="0.2">
      <c r="A62" s="24" t="s">
        <v>29</v>
      </c>
      <c r="B62" s="1" t="s">
        <v>24</v>
      </c>
      <c r="C62" s="10">
        <v>3</v>
      </c>
      <c r="D62" s="10" t="s">
        <v>42</v>
      </c>
      <c r="E62" s="10">
        <v>2</v>
      </c>
      <c r="F62" s="10">
        <v>1</v>
      </c>
      <c r="G62" t="s">
        <v>29</v>
      </c>
      <c r="H62" t="s">
        <v>29</v>
      </c>
    </row>
    <row r="63" spans="1:9" ht="12" customHeight="1" x14ac:dyDescent="0.2">
      <c r="A63" s="24" t="s">
        <v>29</v>
      </c>
      <c r="B63" s="1" t="s">
        <v>25</v>
      </c>
      <c r="C63" s="10">
        <v>5</v>
      </c>
      <c r="D63" s="10" t="s">
        <v>42</v>
      </c>
      <c r="E63" s="10">
        <v>2</v>
      </c>
      <c r="F63" s="10">
        <v>3</v>
      </c>
      <c r="G63" t="s">
        <v>29</v>
      </c>
      <c r="H63" t="s">
        <v>29</v>
      </c>
    </row>
    <row r="64" spans="1:9" ht="12" customHeight="1" x14ac:dyDescent="0.2">
      <c r="A64" s="25" t="s">
        <v>29</v>
      </c>
      <c r="B64" s="7" t="s">
        <v>26</v>
      </c>
      <c r="C64" s="6" t="s">
        <v>42</v>
      </c>
      <c r="D64" s="6" t="s">
        <v>42</v>
      </c>
      <c r="E64" s="6" t="s">
        <v>42</v>
      </c>
      <c r="F64" s="6" t="s">
        <v>42</v>
      </c>
      <c r="G64" t="s">
        <v>29</v>
      </c>
      <c r="H64" t="s">
        <v>29</v>
      </c>
      <c r="I64" t="s">
        <v>29</v>
      </c>
    </row>
    <row r="65" spans="1:31" ht="40.9" customHeight="1" x14ac:dyDescent="0.2">
      <c r="A65" s="19" t="s">
        <v>40</v>
      </c>
      <c r="B65" s="20"/>
      <c r="C65" s="20"/>
      <c r="D65" s="20"/>
      <c r="E65" s="20"/>
      <c r="F65" s="21"/>
      <c r="G65" s="16"/>
      <c r="H65" s="16"/>
      <c r="I65" s="16" t="s">
        <v>29</v>
      </c>
      <c r="J65" s="16"/>
      <c r="K65" s="16"/>
      <c r="L65" s="16"/>
      <c r="M65" s="16"/>
      <c r="N65" s="16"/>
      <c r="O65" s="16"/>
      <c r="P65" s="16"/>
      <c r="Q65" s="16"/>
      <c r="R65" s="16"/>
      <c r="S65" s="16"/>
      <c r="T65" s="16"/>
      <c r="U65" s="16"/>
      <c r="V65" s="16"/>
      <c r="W65" s="16"/>
      <c r="X65" s="16"/>
      <c r="Y65" s="16"/>
      <c r="Z65" s="16"/>
      <c r="AA65" s="16"/>
      <c r="AB65" s="16"/>
      <c r="AC65" s="16"/>
      <c r="AD65" s="16"/>
      <c r="AE65" s="16"/>
    </row>
    <row r="66" spans="1:31" ht="12" customHeight="1" x14ac:dyDescent="0.2">
      <c r="A66" s="19" t="s">
        <v>41</v>
      </c>
      <c r="B66" s="19"/>
      <c r="C66" s="19"/>
      <c r="D66" s="19"/>
      <c r="E66" s="19"/>
      <c r="F66" s="22"/>
      <c r="G66" s="16"/>
      <c r="H66" s="16"/>
      <c r="I66" s="16" t="s">
        <v>29</v>
      </c>
      <c r="J66" s="16"/>
      <c r="K66" s="16"/>
      <c r="L66" s="16"/>
      <c r="M66" s="16"/>
      <c r="N66" s="16"/>
      <c r="O66" s="16"/>
      <c r="P66" s="16"/>
      <c r="Q66" s="16"/>
      <c r="R66" s="16"/>
      <c r="S66" s="16"/>
      <c r="T66" s="16"/>
      <c r="U66" s="16"/>
      <c r="V66" s="16"/>
      <c r="W66" s="16"/>
      <c r="X66" s="16"/>
      <c r="Y66" s="16"/>
      <c r="Z66" s="16"/>
      <c r="AA66" s="16"/>
      <c r="AB66" s="16"/>
      <c r="AC66" s="16"/>
      <c r="AD66" s="16"/>
      <c r="AE66" s="16"/>
    </row>
    <row r="67" spans="1:31" ht="12" x14ac:dyDescent="0.2">
      <c r="A67" s="8" t="s">
        <v>29</v>
      </c>
      <c r="B67" s="8" t="s">
        <v>29</v>
      </c>
      <c r="C67" s="5" t="s">
        <v>29</v>
      </c>
      <c r="D67" s="5" t="s">
        <v>29</v>
      </c>
      <c r="E67" s="5" t="s">
        <v>29</v>
      </c>
      <c r="F67" s="5" t="s">
        <v>29</v>
      </c>
      <c r="G67" t="s">
        <v>29</v>
      </c>
      <c r="H67" t="s">
        <v>29</v>
      </c>
      <c r="I67" t="s">
        <v>29</v>
      </c>
    </row>
    <row r="68" spans="1:31" x14ac:dyDescent="0.2">
      <c r="A68" s="8"/>
      <c r="B68" s="8"/>
    </row>
  </sheetData>
  <mergeCells count="10">
    <mergeCell ref="A1:F1"/>
    <mergeCell ref="A2:F2"/>
    <mergeCell ref="A65:F65"/>
    <mergeCell ref="A66:F66"/>
    <mergeCell ref="A45:A64"/>
    <mergeCell ref="A3:B4"/>
    <mergeCell ref="C3:C4"/>
    <mergeCell ref="D3:F3"/>
    <mergeCell ref="A5:A24"/>
    <mergeCell ref="A25:A44"/>
  </mergeCells>
  <pageMargins left="0.5" right="0.5" top="0.5" bottom="0.5" header="0" footer="0"/>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Carátula</vt:lpstr>
      <vt:lpstr>Índice</vt:lpstr>
      <vt:lpstr>Cuadro 5.17</vt:lpstr>
      <vt:lpstr>Cuadro 5.17.1</vt:lpstr>
      <vt:lpstr>Cuadro 5.17.2</vt:lpstr>
      <vt:lpstr>Cuadro 5.17.3</vt:lpstr>
      <vt:lpstr>Cuadro 5.17.4</vt:lpstr>
      <vt:lpstr>Cuadro 5.17.5</vt:lpstr>
      <vt:lpstr>Cuadro 5.17.6</vt:lpstr>
      <vt:lpstr>Cuadro 5.17.7</vt:lpstr>
      <vt:lpstr>Cuadro 5.17.8</vt:lpstr>
      <vt:lpstr>Cuadro 5.17.9</vt:lpstr>
      <vt:lpstr>Cuadro 5.17.10</vt:lpstr>
      <vt:lpstr>Cuadro 5.17.11</vt:lpstr>
      <vt:lpstr>Cuadro 5.17.12</vt:lpstr>
      <vt:lpstr>Cuadro 5.17.13</vt:lpstr>
      <vt:lpstr>Cuadro 5.17.14</vt:lpstr>
      <vt:lpstr>Cuadro 5.17.15</vt:lpstr>
      <vt:lpstr>Cuadro 5.17.16</vt:lpstr>
      <vt:lpstr>Cuadro 5.17.17</vt:lpstr>
      <vt:lpstr>Cuadro 5.17.18</vt:lpstr>
      <vt:lpstr>Cuadro 5.17.19</vt:lpstr>
      <vt:lpstr>Cuadro 5.17.20</vt:lpstr>
      <vt:lpstr>Cuadro 5.17.21</vt:lpstr>
      <vt:lpstr>Cuadro 5.17.22</vt:lpstr>
      <vt:lpstr>Cuadro 5.17.23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pgoldstein</dc:creator>
  <cp:lastModifiedBy>Montañana Silvio</cp:lastModifiedBy>
  <cp:revision>1</cp:revision>
  <dcterms:created xsi:type="dcterms:W3CDTF">2024-01-02T14:15:33Z</dcterms:created>
  <dcterms:modified xsi:type="dcterms:W3CDTF">2024-01-10T20:54:33Z</dcterms:modified>
</cp:coreProperties>
</file>