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Mi unidad\Anuario 23-24\8-SECTOR EXTERNO\"/>
    </mc:Choice>
  </mc:AlternateContent>
  <bookViews>
    <workbookView xWindow="0" yWindow="0" windowWidth="13005" windowHeight="5505"/>
  </bookViews>
  <sheets>
    <sheet name="8-2-4" sheetId="1" r:id="rId1"/>
  </sheets>
  <calcPr calcId="162913"/>
  <extLst>
    <ext uri="GoogleSheetsCustomDataVersion2">
      <go:sheetsCustomData xmlns:go="http://customooxmlschemas.google.com/" r:id="rId5" roundtripDataChecksum="mGqY4pC/Otpp0sSSoq9DH8Lagkh6gTRzBY7v34VwEO0="/>
    </ext>
  </extLst>
</workbook>
</file>

<file path=xl/calcChain.xml><?xml version="1.0" encoding="utf-8"?>
<calcChain xmlns="http://schemas.openxmlformats.org/spreadsheetml/2006/main">
  <c r="V14" i="1" l="1"/>
  <c r="T14" i="1"/>
  <c r="R14" i="1"/>
  <c r="P14" i="1"/>
  <c r="N14" i="1"/>
  <c r="L14" i="1"/>
  <c r="J14" i="1"/>
  <c r="F14" i="1"/>
  <c r="D14" i="1"/>
  <c r="V13" i="1"/>
  <c r="T13" i="1"/>
  <c r="R13" i="1"/>
  <c r="P13" i="1"/>
  <c r="N13" i="1"/>
  <c r="L13" i="1"/>
  <c r="J13" i="1"/>
  <c r="F13" i="1"/>
  <c r="D13" i="1"/>
  <c r="V12" i="1"/>
  <c r="T12" i="1"/>
  <c r="R12" i="1"/>
  <c r="P12" i="1"/>
  <c r="N12" i="1"/>
  <c r="L12" i="1"/>
  <c r="J12" i="1"/>
  <c r="F12" i="1"/>
  <c r="D12" i="1"/>
  <c r="V11" i="1"/>
  <c r="V7" i="1" s="1"/>
  <c r="T11" i="1"/>
  <c r="R11" i="1"/>
  <c r="P11" i="1"/>
  <c r="N11" i="1"/>
  <c r="L11" i="1"/>
  <c r="J11" i="1"/>
  <c r="F11" i="1"/>
  <c r="D11" i="1"/>
  <c r="V10" i="1"/>
  <c r="T10" i="1"/>
  <c r="R10" i="1"/>
  <c r="P10" i="1"/>
  <c r="P7" i="1" s="1"/>
  <c r="N10" i="1"/>
  <c r="L10" i="1"/>
  <c r="J10" i="1"/>
  <c r="F10" i="1"/>
  <c r="D10" i="1"/>
  <c r="V9" i="1"/>
  <c r="T9" i="1"/>
  <c r="R9" i="1"/>
  <c r="R7" i="1" s="1"/>
  <c r="P9" i="1"/>
  <c r="N9" i="1"/>
  <c r="L9" i="1"/>
  <c r="J9" i="1"/>
  <c r="F9" i="1"/>
  <c r="D9" i="1"/>
  <c r="T7" i="1"/>
</calcChain>
</file>

<file path=xl/sharedStrings.xml><?xml version="1.0" encoding="utf-8"?>
<sst xmlns="http://schemas.openxmlformats.org/spreadsheetml/2006/main" count="38" uniqueCount="19">
  <si>
    <t>Valor FOB en millones de dólares</t>
  </si>
  <si>
    <t>Provincia</t>
  </si>
  <si>
    <t>2020*</t>
  </si>
  <si>
    <t>2021*</t>
  </si>
  <si>
    <t>2022*</t>
  </si>
  <si>
    <t>2023*</t>
  </si>
  <si>
    <t>Total</t>
  </si>
  <si>
    <t>%</t>
  </si>
  <si>
    <t>Catamarca</t>
  </si>
  <si>
    <t>Salta</t>
  </si>
  <si>
    <t>Jujuy</t>
  </si>
  <si>
    <t>La Rioja</t>
  </si>
  <si>
    <t>Santiago del Estero</t>
  </si>
  <si>
    <t>Tucumán</t>
  </si>
  <si>
    <t>,</t>
  </si>
  <si>
    <t>* datos provisorios.</t>
  </si>
  <si>
    <r>
      <rPr>
        <b/>
        <sz val="9"/>
        <color theme="1"/>
        <rFont val="Arial"/>
      </rPr>
      <t>Fuente:</t>
    </r>
    <r>
      <rPr>
        <sz val="9"/>
        <color theme="1"/>
        <rFont val="Arial"/>
      </rPr>
      <t xml:space="preserve"> Dirección General Estadísticas y Censo, en base a datos suministrados por INDEC</t>
    </r>
  </si>
  <si>
    <t>8.2.4_ Valor exportado de productos de la región según provincia de origen. Noroeste argentino. Años 2015 -  1º semestre 2024</t>
  </si>
  <si>
    <t>1º semestre 2024*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</si>
</sst>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5">
    <font>
      <sz val="11"/>
      <color theme="1"/>
      <name val="Calibri"/>
      <scheme val="minor"/>
    </font>
    <font>
      <sz val="9"/>
      <color theme="1"/>
      <name val="Arial"/>
    </font>
    <font>
      <b/>
      <sz val="9"/>
      <color theme="1"/>
      <name val="Arial"/>
    </font>
    <font>
      <sz val="11"/>
      <name val="Calibri"/>
    </font>
    <font>
      <sz val="9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1" fillId="0" borderId="0" xfId="0" applyFont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5" fontId="1" fillId="0" borderId="0" xfId="0" applyNumberFormat="1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/>
    </xf>
    <xf numFmtId="0" fontId="1" fillId="0" borderId="7" xfId="0" applyFont="1" applyBorder="1"/>
    <xf numFmtId="164" fontId="1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 vertical="center"/>
    </xf>
    <xf numFmtId="165" fontId="1" fillId="2" borderId="8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/>
    <xf numFmtId="165" fontId="1" fillId="2" borderId="1" xfId="0" applyNumberFormat="1" applyFont="1" applyFill="1" applyBorder="1"/>
    <xf numFmtId="0" fontId="4" fillId="0" borderId="0" xfId="0" applyFont="1"/>
    <xf numFmtId="164" fontId="1" fillId="2" borderId="1" xfId="0" applyNumberFormat="1" applyFont="1" applyFill="1" applyBorder="1"/>
    <xf numFmtId="0" fontId="2" fillId="0" borderId="3" xfId="0" applyFont="1" applyBorder="1" applyAlignment="1">
      <alignment horizontal="center"/>
    </xf>
    <xf numFmtId="0" fontId="3" fillId="0" borderId="4" xfId="0" applyFont="1" applyBorder="1"/>
    <xf numFmtId="0" fontId="2" fillId="0" borderId="2" xfId="0" applyFont="1" applyBorder="1" applyAlignment="1">
      <alignment horizontal="center" vertical="center"/>
    </xf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>
      <selection activeCell="U4" sqref="U4:V4"/>
    </sheetView>
  </sheetViews>
  <sheetFormatPr baseColWidth="10" defaultColWidth="14.42578125" defaultRowHeight="15" customHeight="1"/>
  <cols>
    <col min="1" max="1" width="2.28515625" customWidth="1"/>
    <col min="2" max="2" width="18.7109375" customWidth="1"/>
    <col min="3" max="3" width="9.7109375" hidden="1" customWidth="1"/>
    <col min="4" max="4" width="10.42578125" hidden="1" customWidth="1"/>
    <col min="5" max="8" width="9" hidden="1" customWidth="1"/>
    <col min="9" max="9" width="13.42578125" hidden="1" customWidth="1"/>
    <col min="10" max="10" width="9" hidden="1" customWidth="1"/>
    <col min="11" max="11" width="10.85546875" hidden="1" customWidth="1"/>
    <col min="12" max="12" width="9" hidden="1" customWidth="1"/>
    <col min="13" max="13" width="16.140625" hidden="1" customWidth="1"/>
    <col min="14" max="14" width="9" hidden="1" customWidth="1"/>
    <col min="15" max="16" width="11.42578125" hidden="1" customWidth="1"/>
    <col min="17" max="18" width="11.42578125" customWidth="1"/>
    <col min="19" max="26" width="10.7109375" customWidth="1"/>
  </cols>
  <sheetData>
    <row r="1" spans="1:26" ht="11.25" customHeight="1">
      <c r="A1" s="1"/>
      <c r="B1" s="2" t="s">
        <v>17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4.5" customHeight="1">
      <c r="A2" s="1"/>
      <c r="B2" s="2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1.25" customHeight="1">
      <c r="A3" s="1"/>
      <c r="B3" s="3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1"/>
      <c r="B4" s="32" t="s">
        <v>1</v>
      </c>
      <c r="C4" s="30">
        <v>2015</v>
      </c>
      <c r="D4" s="31"/>
      <c r="E4" s="30">
        <v>2016</v>
      </c>
      <c r="F4" s="31"/>
      <c r="G4" s="30">
        <v>2017</v>
      </c>
      <c r="H4" s="31"/>
      <c r="I4" s="30">
        <v>2018</v>
      </c>
      <c r="J4" s="31"/>
      <c r="K4" s="30">
        <v>2019</v>
      </c>
      <c r="L4" s="31"/>
      <c r="M4" s="30" t="s">
        <v>2</v>
      </c>
      <c r="N4" s="31"/>
      <c r="O4" s="30" t="s">
        <v>3</v>
      </c>
      <c r="P4" s="31"/>
      <c r="Q4" s="30" t="s">
        <v>4</v>
      </c>
      <c r="R4" s="31"/>
      <c r="S4" s="30" t="s">
        <v>5</v>
      </c>
      <c r="T4" s="31"/>
      <c r="U4" s="30" t="s">
        <v>18</v>
      </c>
      <c r="V4" s="31"/>
      <c r="W4" s="1"/>
      <c r="X4" s="1"/>
      <c r="Y4" s="1"/>
      <c r="Z4" s="1"/>
    </row>
    <row r="5" spans="1:26" ht="12.75" customHeight="1">
      <c r="A5" s="1"/>
      <c r="B5" s="33"/>
      <c r="C5" s="4" t="s">
        <v>6</v>
      </c>
      <c r="D5" s="4" t="s">
        <v>7</v>
      </c>
      <c r="E5" s="4" t="s">
        <v>6</v>
      </c>
      <c r="F5" s="4" t="s">
        <v>7</v>
      </c>
      <c r="G5" s="4" t="s">
        <v>6</v>
      </c>
      <c r="H5" s="4" t="s">
        <v>7</v>
      </c>
      <c r="I5" s="4" t="s">
        <v>6</v>
      </c>
      <c r="J5" s="4" t="s">
        <v>7</v>
      </c>
      <c r="K5" s="4" t="s">
        <v>6</v>
      </c>
      <c r="L5" s="4" t="s">
        <v>7</v>
      </c>
      <c r="M5" s="4" t="s">
        <v>6</v>
      </c>
      <c r="N5" s="4" t="s">
        <v>7</v>
      </c>
      <c r="O5" s="4" t="s">
        <v>6</v>
      </c>
      <c r="P5" s="4" t="s">
        <v>7</v>
      </c>
      <c r="Q5" s="4" t="s">
        <v>6</v>
      </c>
      <c r="R5" s="4" t="s">
        <v>7</v>
      </c>
      <c r="S5" s="4" t="s">
        <v>6</v>
      </c>
      <c r="T5" s="4" t="s">
        <v>7</v>
      </c>
      <c r="U5" s="4" t="s">
        <v>6</v>
      </c>
      <c r="V5" s="4" t="s">
        <v>7</v>
      </c>
      <c r="W5" s="1"/>
      <c r="X5" s="1"/>
      <c r="Y5" s="1"/>
      <c r="Z5" s="1"/>
    </row>
    <row r="6" spans="1:26" ht="4.5" customHeight="1">
      <c r="A6" s="1"/>
      <c r="B6" s="5"/>
      <c r="C6" s="5"/>
      <c r="D6" s="5"/>
      <c r="E6" s="5"/>
      <c r="F6" s="5"/>
      <c r="G6" s="5"/>
      <c r="H6" s="5"/>
      <c r="I6" s="3"/>
      <c r="J6" s="3"/>
      <c r="K6" s="3"/>
      <c r="L6" s="3"/>
      <c r="M6" s="3"/>
      <c r="N6" s="3"/>
      <c r="O6" s="1"/>
      <c r="P6" s="1"/>
      <c r="Q6" s="3"/>
      <c r="R6" s="3"/>
      <c r="S6" s="1"/>
      <c r="T6" s="1"/>
      <c r="U6" s="1"/>
      <c r="V6" s="1"/>
      <c r="W6" s="1"/>
      <c r="X6" s="1"/>
      <c r="Y6" s="1"/>
      <c r="Z6" s="1"/>
    </row>
    <row r="7" spans="1:26" ht="11.25" customHeight="1">
      <c r="A7" s="1"/>
      <c r="B7" s="6" t="s">
        <v>6</v>
      </c>
      <c r="C7" s="7">
        <v>3388.36</v>
      </c>
      <c r="D7" s="7">
        <v>100</v>
      </c>
      <c r="E7" s="7">
        <v>4724.2759999999998</v>
      </c>
      <c r="F7" s="7">
        <v>100.00000000000001</v>
      </c>
      <c r="G7" s="7">
        <v>4118.8909999999996</v>
      </c>
      <c r="H7" s="7">
        <v>100.00000000000001</v>
      </c>
      <c r="I7" s="7">
        <v>3922.7240000000002</v>
      </c>
      <c r="J7" s="8">
        <v>100</v>
      </c>
      <c r="K7" s="7">
        <v>3933.8980000000001</v>
      </c>
      <c r="L7" s="8">
        <v>100</v>
      </c>
      <c r="M7" s="7">
        <v>3454.8510300299981</v>
      </c>
      <c r="N7" s="8">
        <v>100</v>
      </c>
      <c r="O7" s="9">
        <v>4419.5120374799999</v>
      </c>
      <c r="P7" s="10">
        <f>SUM(P9:P14)</f>
        <v>99.999999999999929</v>
      </c>
      <c r="Q7" s="7">
        <v>5087.1778797100051</v>
      </c>
      <c r="R7" s="8">
        <f>SUM(R9:R14)</f>
        <v>99.999999999999901</v>
      </c>
      <c r="S7" s="9">
        <v>4293.1450994000052</v>
      </c>
      <c r="T7" s="8">
        <f>SUM(T9:T14)</f>
        <v>99.999999999999829</v>
      </c>
      <c r="U7" s="11">
        <v>2289.181</v>
      </c>
      <c r="V7" s="8">
        <f>SUM(V9:V14)</f>
        <v>99.999956316254583</v>
      </c>
      <c r="W7" s="1"/>
      <c r="X7" s="1"/>
      <c r="Y7" s="1"/>
      <c r="Z7" s="1"/>
    </row>
    <row r="8" spans="1:26" ht="4.5" customHeight="1">
      <c r="A8" s="1"/>
      <c r="B8" s="12"/>
      <c r="C8" s="7"/>
      <c r="D8" s="7"/>
      <c r="E8" s="7"/>
      <c r="F8" s="7"/>
      <c r="G8" s="7"/>
      <c r="H8" s="7"/>
      <c r="I8" s="13"/>
      <c r="J8" s="13"/>
      <c r="K8" s="13"/>
      <c r="L8" s="13"/>
      <c r="M8" s="13"/>
      <c r="N8" s="13"/>
      <c r="O8" s="14"/>
      <c r="P8" s="14"/>
      <c r="Q8" s="13"/>
      <c r="R8" s="13"/>
      <c r="S8" s="1"/>
      <c r="T8" s="1"/>
      <c r="U8" s="1"/>
      <c r="V8" s="1"/>
      <c r="W8" s="1"/>
      <c r="X8" s="1"/>
      <c r="Y8" s="1"/>
      <c r="Z8" s="1"/>
    </row>
    <row r="9" spans="1:26" ht="11.25" customHeight="1">
      <c r="A9" s="1"/>
      <c r="B9" s="3" t="s">
        <v>8</v>
      </c>
      <c r="C9" s="15">
        <v>585.35799999999995</v>
      </c>
      <c r="D9" s="13">
        <f t="shared" ref="D9:D14" si="0">(C9*100)/$C$7</f>
        <v>17.275555135817918</v>
      </c>
      <c r="E9" s="15">
        <v>810.78399999999999</v>
      </c>
      <c r="F9" s="13">
        <f t="shared" ref="F9:F14" si="1">(E9*100)/$E$7</f>
        <v>17.162079438203865</v>
      </c>
      <c r="G9" s="15">
        <v>610.30799999999999</v>
      </c>
      <c r="H9" s="13">
        <v>14.440574237442627</v>
      </c>
      <c r="I9" s="13">
        <v>469.245</v>
      </c>
      <c r="J9" s="13">
        <f t="shared" ref="J9:J14" si="2">(I9/$I$7)*100</f>
        <v>11.962223189803819</v>
      </c>
      <c r="K9" s="13">
        <v>143.07900000000001</v>
      </c>
      <c r="L9" s="13">
        <f t="shared" ref="L9:L14" si="3">(K9/$K$7)*100</f>
        <v>3.63707955823969</v>
      </c>
      <c r="M9" s="16">
        <v>137.01473987999958</v>
      </c>
      <c r="N9" s="13">
        <f t="shared" ref="N9:N14" si="4">(M9/$M$7)*100</f>
        <v>3.9658653495925087</v>
      </c>
      <c r="O9" s="17">
        <v>158.81889824999985</v>
      </c>
      <c r="P9" s="17">
        <f t="shared" ref="P9:P14" si="5">(O9*100)/$O$7</f>
        <v>3.593584470482813</v>
      </c>
      <c r="Q9" s="13">
        <v>201.02996123999975</v>
      </c>
      <c r="R9" s="13">
        <f t="shared" ref="R9:R14" si="6">(Q9*100)/$Q$7</f>
        <v>3.9516990754697079</v>
      </c>
      <c r="S9" s="17">
        <v>276.38369742999953</v>
      </c>
      <c r="T9" s="17">
        <f t="shared" ref="T9:T14" si="7">(S9*100)/$S$7</f>
        <v>6.4377907345508989</v>
      </c>
      <c r="U9" s="18">
        <v>153.71100000000001</v>
      </c>
      <c r="V9" s="18">
        <f t="shared" ref="V9:V14" si="8">(U9/$U$7)*100</f>
        <v>6.7146721906218874</v>
      </c>
      <c r="W9" s="1"/>
      <c r="X9" s="1"/>
      <c r="Y9" s="1"/>
      <c r="Z9" s="1"/>
    </row>
    <row r="10" spans="1:26" ht="11.25" customHeight="1">
      <c r="A10" s="1"/>
      <c r="B10" s="3" t="s">
        <v>9</v>
      </c>
      <c r="C10" s="15">
        <v>859.81700000000001</v>
      </c>
      <c r="D10" s="13">
        <f t="shared" si="0"/>
        <v>25.375609439374799</v>
      </c>
      <c r="E10" s="15">
        <v>1075.412</v>
      </c>
      <c r="F10" s="13">
        <f t="shared" si="1"/>
        <v>22.763530327186643</v>
      </c>
      <c r="G10" s="15">
        <v>880.89099999999996</v>
      </c>
      <c r="H10" s="13">
        <v>21.891988671506237</v>
      </c>
      <c r="I10" s="13">
        <v>854.45100000000002</v>
      </c>
      <c r="J10" s="13">
        <f t="shared" si="2"/>
        <v>21.78208306268807</v>
      </c>
      <c r="K10" s="13">
        <v>993.15099999999995</v>
      </c>
      <c r="L10" s="13">
        <f t="shared" si="3"/>
        <v>25.245977399515695</v>
      </c>
      <c r="M10" s="16">
        <v>922.16709262000018</v>
      </c>
      <c r="N10" s="13">
        <f t="shared" si="4"/>
        <v>26.691949511119535</v>
      </c>
      <c r="O10" s="17">
        <v>1262.8711524499984</v>
      </c>
      <c r="P10" s="17">
        <f t="shared" si="5"/>
        <v>28.574900164093361</v>
      </c>
      <c r="Q10" s="13">
        <v>1326.82137977</v>
      </c>
      <c r="R10" s="13">
        <f t="shared" si="6"/>
        <v>26.081678509060421</v>
      </c>
      <c r="S10" s="17">
        <v>1101.5553363699992</v>
      </c>
      <c r="T10" s="17">
        <f t="shared" si="7"/>
        <v>25.6584697434044</v>
      </c>
      <c r="U10" s="18">
        <v>547.71100000000001</v>
      </c>
      <c r="V10" s="18">
        <f t="shared" si="8"/>
        <v>23.926067881919341</v>
      </c>
      <c r="W10" s="1"/>
      <c r="X10" s="1"/>
      <c r="Y10" s="1"/>
      <c r="Z10" s="1"/>
    </row>
    <row r="11" spans="1:26" ht="11.25" customHeight="1">
      <c r="A11" s="1"/>
      <c r="B11" s="3" t="s">
        <v>10</v>
      </c>
      <c r="C11" s="15">
        <v>307.60300000000001</v>
      </c>
      <c r="D11" s="13">
        <f t="shared" si="0"/>
        <v>9.078226634714138</v>
      </c>
      <c r="E11" s="15">
        <v>533.69100000000003</v>
      </c>
      <c r="F11" s="13">
        <f t="shared" si="1"/>
        <v>11.29677859633942</v>
      </c>
      <c r="G11" s="15">
        <v>536.91</v>
      </c>
      <c r="H11" s="13">
        <v>13.82857514893063</v>
      </c>
      <c r="I11" s="13">
        <v>486.15800000000002</v>
      </c>
      <c r="J11" s="13">
        <f t="shared" si="2"/>
        <v>12.393377663072904</v>
      </c>
      <c r="K11" s="13">
        <v>488.67099999999999</v>
      </c>
      <c r="L11" s="13">
        <f t="shared" si="3"/>
        <v>12.422055681158991</v>
      </c>
      <c r="M11" s="16">
        <v>328.54280225999941</v>
      </c>
      <c r="N11" s="13">
        <f t="shared" si="4"/>
        <v>9.5096083566053693</v>
      </c>
      <c r="O11" s="17">
        <v>529.79467436000039</v>
      </c>
      <c r="P11" s="17">
        <f t="shared" si="5"/>
        <v>11.98762826907218</v>
      </c>
      <c r="Q11" s="13">
        <v>873.43985715000031</v>
      </c>
      <c r="R11" s="13">
        <f t="shared" si="6"/>
        <v>17.169438101106675</v>
      </c>
      <c r="S11" s="17">
        <v>1060.0352344799996</v>
      </c>
      <c r="T11" s="17">
        <f t="shared" si="7"/>
        <v>24.69134422286697</v>
      </c>
      <c r="U11" s="18">
        <v>390.01900000000001</v>
      </c>
      <c r="V11" s="18">
        <f t="shared" si="8"/>
        <v>17.037490700822698</v>
      </c>
      <c r="W11" s="1"/>
      <c r="X11" s="1"/>
      <c r="Y11" s="1"/>
      <c r="Z11" s="1"/>
    </row>
    <row r="12" spans="1:26" ht="11.25" customHeight="1">
      <c r="A12" s="1"/>
      <c r="B12" s="3" t="s">
        <v>11</v>
      </c>
      <c r="C12" s="15">
        <v>231.37700000000001</v>
      </c>
      <c r="D12" s="13">
        <f t="shared" si="0"/>
        <v>6.8285837396262501</v>
      </c>
      <c r="E12" s="15">
        <v>208.57</v>
      </c>
      <c r="F12" s="13">
        <f t="shared" si="1"/>
        <v>4.4148563716429781</v>
      </c>
      <c r="G12" s="15">
        <v>245.845</v>
      </c>
      <c r="H12" s="13">
        <v>5.8921188840782586</v>
      </c>
      <c r="I12" s="13">
        <v>223.959</v>
      </c>
      <c r="J12" s="13">
        <f t="shared" si="2"/>
        <v>5.7092724341554488</v>
      </c>
      <c r="K12" s="13">
        <v>244.43600000000001</v>
      </c>
      <c r="L12" s="13">
        <f t="shared" si="3"/>
        <v>6.2135825585716757</v>
      </c>
      <c r="M12" s="16">
        <v>172.94907632999991</v>
      </c>
      <c r="N12" s="13">
        <f t="shared" si="4"/>
        <v>5.0059778215241373</v>
      </c>
      <c r="O12" s="17">
        <v>165.27026146000003</v>
      </c>
      <c r="P12" s="17">
        <f t="shared" si="5"/>
        <v>3.7395590295583161</v>
      </c>
      <c r="Q12" s="13">
        <v>186.78567461</v>
      </c>
      <c r="R12" s="13">
        <f t="shared" si="6"/>
        <v>3.6716953687620557</v>
      </c>
      <c r="S12" s="17">
        <v>198.99387546</v>
      </c>
      <c r="T12" s="17">
        <f t="shared" si="7"/>
        <v>4.6351537358429988</v>
      </c>
      <c r="U12" s="18">
        <v>97.138999999999996</v>
      </c>
      <c r="V12" s="18">
        <f t="shared" si="8"/>
        <v>4.2433953453221918</v>
      </c>
      <c r="W12" s="1"/>
      <c r="X12" s="1"/>
      <c r="Y12" s="1"/>
      <c r="Z12" s="1"/>
    </row>
    <row r="13" spans="1:26" ht="11.25" customHeight="1">
      <c r="A13" s="1"/>
      <c r="B13" s="3" t="s">
        <v>12</v>
      </c>
      <c r="C13" s="15">
        <v>576.04399999999998</v>
      </c>
      <c r="D13" s="13">
        <f t="shared" si="0"/>
        <v>17.000672891900507</v>
      </c>
      <c r="E13" s="15">
        <v>893.26199999999994</v>
      </c>
      <c r="F13" s="13">
        <f t="shared" si="1"/>
        <v>18.907913085518288</v>
      </c>
      <c r="G13" s="15">
        <v>793.55200000000002</v>
      </c>
      <c r="H13" s="13">
        <v>19.317035059735019</v>
      </c>
      <c r="I13" s="13">
        <v>772.05499999999995</v>
      </c>
      <c r="J13" s="13">
        <f t="shared" si="2"/>
        <v>19.681603905857255</v>
      </c>
      <c r="K13" s="13">
        <v>1112.664</v>
      </c>
      <c r="L13" s="13">
        <f t="shared" si="3"/>
        <v>28.284007363688634</v>
      </c>
      <c r="M13" s="16">
        <v>1120.4271143899996</v>
      </c>
      <c r="N13" s="13">
        <f t="shared" si="4"/>
        <v>32.430547790660341</v>
      </c>
      <c r="O13" s="17">
        <v>1388.2688816099976</v>
      </c>
      <c r="P13" s="17">
        <f t="shared" si="5"/>
        <v>31.412266101702635</v>
      </c>
      <c r="Q13" s="13">
        <v>1545.3865046199999</v>
      </c>
      <c r="R13" s="13">
        <f t="shared" si="6"/>
        <v>30.378070929733141</v>
      </c>
      <c r="S13" s="17">
        <v>882.83196002</v>
      </c>
      <c r="T13" s="17">
        <f t="shared" si="7"/>
        <v>20.563757794801333</v>
      </c>
      <c r="U13" s="18">
        <v>717.875</v>
      </c>
      <c r="V13" s="18">
        <f t="shared" si="8"/>
        <v>31.35946873576183</v>
      </c>
      <c r="W13" s="1"/>
      <c r="X13" s="1"/>
      <c r="Y13" s="1"/>
      <c r="Z13" s="1"/>
    </row>
    <row r="14" spans="1:26" ht="11.25" customHeight="1">
      <c r="A14" s="1"/>
      <c r="B14" s="19" t="s">
        <v>13</v>
      </c>
      <c r="C14" s="20">
        <v>828.16</v>
      </c>
      <c r="D14" s="21">
        <f t="shared" si="0"/>
        <v>24.44132264576373</v>
      </c>
      <c r="E14" s="20">
        <v>1202.5519999999999</v>
      </c>
      <c r="F14" s="21">
        <f t="shared" si="1"/>
        <v>25.454736344785953</v>
      </c>
      <c r="G14" s="20">
        <v>1051.384</v>
      </c>
      <c r="H14" s="21">
        <v>24.629707998307239</v>
      </c>
      <c r="I14" s="21">
        <v>1116.856</v>
      </c>
      <c r="J14" s="21">
        <f t="shared" si="2"/>
        <v>28.471439744422494</v>
      </c>
      <c r="K14" s="21">
        <v>951.89599999999996</v>
      </c>
      <c r="L14" s="21">
        <f t="shared" si="3"/>
        <v>24.197272018745782</v>
      </c>
      <c r="M14" s="22">
        <v>773.75020454999924</v>
      </c>
      <c r="N14" s="21">
        <f t="shared" si="4"/>
        <v>22.396051170498104</v>
      </c>
      <c r="O14" s="23">
        <v>914.48816935000025</v>
      </c>
      <c r="P14" s="23">
        <f t="shared" si="5"/>
        <v>20.692061965090613</v>
      </c>
      <c r="Q14" s="21">
        <v>953.71450231999961</v>
      </c>
      <c r="R14" s="21">
        <f t="shared" si="6"/>
        <v>18.74741801586789</v>
      </c>
      <c r="S14" s="23">
        <v>773.34499563999987</v>
      </c>
      <c r="T14" s="23">
        <f t="shared" si="7"/>
        <v>18.013483768533231</v>
      </c>
      <c r="U14" s="24">
        <v>382.72500000000002</v>
      </c>
      <c r="V14" s="24">
        <f t="shared" si="8"/>
        <v>16.718861461806647</v>
      </c>
      <c r="W14" s="1"/>
      <c r="X14" s="1"/>
      <c r="Y14" s="1"/>
      <c r="Z14" s="1"/>
    </row>
    <row r="15" spans="1:26" ht="4.5" customHeight="1">
      <c r="A15" s="1"/>
      <c r="B15" s="3"/>
      <c r="C15" s="3"/>
      <c r="D15" s="3"/>
      <c r="E15" s="3"/>
      <c r="F15" s="3"/>
      <c r="G15" s="3" t="s">
        <v>14</v>
      </c>
      <c r="H15" s="3"/>
      <c r="I15" s="3"/>
      <c r="J15" s="3"/>
      <c r="K15" s="3"/>
      <c r="L15" s="3"/>
      <c r="M15" s="3"/>
      <c r="N15" s="3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2.25" customHeight="1">
      <c r="A16" s="1"/>
      <c r="B16" s="25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" customHeight="1">
      <c r="A17" s="1"/>
      <c r="B17" s="1" t="s">
        <v>15</v>
      </c>
      <c r="C17" s="1"/>
      <c r="D17" s="1"/>
      <c r="E17" s="1"/>
      <c r="F17" s="1"/>
      <c r="G17" s="1"/>
      <c r="H17" s="1"/>
      <c r="I17" s="26"/>
      <c r="J17" s="1"/>
      <c r="K17" s="1"/>
      <c r="L17" s="1"/>
      <c r="M17" s="1"/>
      <c r="N17" s="27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3.75" customHeight="1">
      <c r="A18" s="1"/>
      <c r="B18" s="28"/>
      <c r="C18" s="29"/>
      <c r="D18" s="29"/>
      <c r="E18" s="29"/>
      <c r="F18" s="29"/>
      <c r="G18" s="29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1.25" customHeight="1">
      <c r="A19" s="1"/>
      <c r="B19" s="1" t="s">
        <v>16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1.2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1.2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1.2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1.2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1.2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1.2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1.2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1.2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1.2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1.2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1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1.2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1.2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1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1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1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1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1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1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1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1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1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1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1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1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1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1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1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1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1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1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1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1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1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1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1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1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1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1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1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1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1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1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1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1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1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1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1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1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1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1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1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1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1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1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1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1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1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1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1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1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1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1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1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1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1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1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1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1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1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1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1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1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1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1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1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1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1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1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1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1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1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1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1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1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1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1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1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1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1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1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1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1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1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1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1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1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1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1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1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1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1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1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1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1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1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1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1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1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1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1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1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1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1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1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1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1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1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1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1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1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1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1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1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1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1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1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1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1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1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1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1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1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1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1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1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1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1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1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1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1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1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1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1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1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1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1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1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1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1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1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1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1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1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1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1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1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1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1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1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1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1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1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1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1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1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1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1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1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1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1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1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1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1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1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1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1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1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1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1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1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1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1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1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1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1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1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1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1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1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1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1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1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1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1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1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1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1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1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1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1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1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1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1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1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1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1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1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1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1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1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1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1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1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1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1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1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1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1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1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1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1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1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1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1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1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1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1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1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1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1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1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1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1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1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1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1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1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1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1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1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1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1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1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1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1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1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1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1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1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1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1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1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1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1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1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1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1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1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1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1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1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1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1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1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1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1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1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1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1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1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1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1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1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1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1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1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1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1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1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1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1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1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1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1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1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1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1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1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1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1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1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1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1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1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1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1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1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1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1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1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1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1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1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1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1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1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1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1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1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1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1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1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1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1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1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1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1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1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1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1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1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1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1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1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1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1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1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1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1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1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1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1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1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1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1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1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1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1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1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1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1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1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1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1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1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1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1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1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1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1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1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1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1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1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1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1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1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1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1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1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1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1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1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1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1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1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1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1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1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1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1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1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1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1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1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1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1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1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1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1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1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1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1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1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1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1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1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1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1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1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1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1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1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1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1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1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1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1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1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1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1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1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1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1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1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1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1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1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1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1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1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1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1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1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1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1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1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1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1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1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1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1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1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1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1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1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1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1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1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1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1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1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1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1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1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1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1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1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1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1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1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1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1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1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1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1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1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1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1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1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1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1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1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1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1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1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1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1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1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1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1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1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1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1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1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1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1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1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1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1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1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1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1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1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1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1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1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1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1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1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1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1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1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1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1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1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1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1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1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1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1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1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1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1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1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1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1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1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1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1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1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1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1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1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1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1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1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1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1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1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1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1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1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1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1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1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1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1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1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1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1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1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1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1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1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1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1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1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1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1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1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1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1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1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1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1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1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1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1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1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1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1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1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1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1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1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1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1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1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1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1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1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1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1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1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1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1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1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1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1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1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1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1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1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1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1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1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1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1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1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1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1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1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1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1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1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1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1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1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1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1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1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1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1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1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1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1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1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1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1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1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1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1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1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1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1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1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1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1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1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1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1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1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1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1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1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1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1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1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1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1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1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1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1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1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1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1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1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1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1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1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1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1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1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1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1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1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1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1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1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1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1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1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1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1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1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1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1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1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1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1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1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1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1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1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1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1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1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1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1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1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1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1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1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1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1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1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1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1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1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1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1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1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1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1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1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1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1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1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1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1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1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1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1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1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1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1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1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1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1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1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1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1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1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1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1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1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1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1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1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1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1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1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1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1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1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1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1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1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1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1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1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1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1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1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1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1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1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1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1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1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1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1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1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1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1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1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1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1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1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1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1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1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1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1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1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1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1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1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1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1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1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1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1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1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1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1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1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1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1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1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1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1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1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1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1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1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1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1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1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1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1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1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1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1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1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1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1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1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1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1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1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1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1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1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1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1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1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1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1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1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1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1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1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1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1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1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1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1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1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1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1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1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1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1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1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1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1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1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1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1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1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1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1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1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1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1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1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1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1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1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1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1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1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1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1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1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1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1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1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1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1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1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1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1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1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1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1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1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1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1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1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1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1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1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1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1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1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1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1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1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1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1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1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1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1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1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1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1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1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1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1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1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1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1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1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1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1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1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1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1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1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1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1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1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1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1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1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1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1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1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1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1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1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1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1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1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1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1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1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1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1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1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1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1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1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1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1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1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1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1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1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1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1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1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1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1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1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1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1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1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1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1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1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1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1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1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1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1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1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1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1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1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1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1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1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1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1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1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1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1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1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1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1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1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1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1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1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1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1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1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1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1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1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1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1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1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1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1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1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1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1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1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1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1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1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1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1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1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1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1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1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1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1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1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1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1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1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1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1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1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1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1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1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1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1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1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1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1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1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1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1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1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1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1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1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1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1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1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1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1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1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1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1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1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1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1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1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1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28"/>
      <c r="B1000" s="28"/>
      <c r="C1000" s="28"/>
      <c r="D1000" s="28"/>
      <c r="E1000" s="28"/>
      <c r="F1000" s="28"/>
      <c r="G1000" s="28"/>
      <c r="H1000" s="28"/>
      <c r="I1000" s="28"/>
      <c r="J1000" s="28"/>
      <c r="K1000" s="28"/>
      <c r="L1000" s="28"/>
      <c r="M1000" s="28"/>
      <c r="N1000" s="28"/>
      <c r="O1000" s="28"/>
      <c r="P1000" s="28"/>
      <c r="Q1000" s="28"/>
      <c r="R1000" s="28"/>
      <c r="S1000" s="28"/>
      <c r="T1000" s="28"/>
      <c r="U1000" s="28"/>
      <c r="V1000" s="28"/>
      <c r="W1000" s="28"/>
      <c r="X1000" s="28"/>
      <c r="Y1000" s="28"/>
      <c r="Z1000" s="28"/>
    </row>
  </sheetData>
  <mergeCells count="11">
    <mergeCell ref="O4:P4"/>
    <mergeCell ref="Q4:R4"/>
    <mergeCell ref="S4:T4"/>
    <mergeCell ref="U4:V4"/>
    <mergeCell ref="B4:B5"/>
    <mergeCell ref="C4:D4"/>
    <mergeCell ref="E4:F4"/>
    <mergeCell ref="G4:H4"/>
    <mergeCell ref="I4:J4"/>
    <mergeCell ref="K4:L4"/>
    <mergeCell ref="M4:N4"/>
  </mergeCells>
  <pageMargins left="0.25" right="0.25" top="0.75" bottom="0.75" header="0" footer="0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8-2-4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ExpeUEW7</dc:creator>
  <cp:lastModifiedBy>miranda.david73@hotmail.com</cp:lastModifiedBy>
  <dcterms:created xsi:type="dcterms:W3CDTF">2017-11-07T15:49:17Z</dcterms:created>
  <dcterms:modified xsi:type="dcterms:W3CDTF">2025-03-28T16:56:55Z</dcterms:modified>
</cp:coreProperties>
</file>