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8-SECTOR EXTERNO\"/>
    </mc:Choice>
  </mc:AlternateContent>
  <bookViews>
    <workbookView xWindow="0" yWindow="0" windowWidth="13005" windowHeight="5505"/>
  </bookViews>
  <sheets>
    <sheet name="8-2-1" sheetId="1" r:id="rId1"/>
  </sheets>
  <calcPr calcId="162913"/>
  <extLst>
    <ext uri="GoogleSheetsCustomDataVersion2">
      <go:sheetsCustomData xmlns:go="http://customooxmlschemas.google.com/" r:id="rId5" roundtripDataChecksum="wzMV5v+M0jY82+Tun43suaDcy/Rpw3bBvRnv4idzkIc="/>
    </ext>
  </extLst>
</workbook>
</file>

<file path=xl/calcChain.xml><?xml version="1.0" encoding="utf-8"?>
<calcChain xmlns="http://schemas.openxmlformats.org/spreadsheetml/2006/main">
  <c r="V12" i="1" l="1"/>
  <c r="T12" i="1"/>
  <c r="R12" i="1"/>
  <c r="P12" i="1"/>
  <c r="N12" i="1"/>
  <c r="L12" i="1"/>
  <c r="J12" i="1"/>
  <c r="H12" i="1"/>
  <c r="V11" i="1"/>
  <c r="T11" i="1"/>
  <c r="R11" i="1"/>
  <c r="P11" i="1"/>
  <c r="N11" i="1"/>
  <c r="L11" i="1"/>
  <c r="J11" i="1"/>
  <c r="H11" i="1"/>
  <c r="V10" i="1"/>
  <c r="T10" i="1"/>
  <c r="R10" i="1"/>
  <c r="P10" i="1"/>
  <c r="N10" i="1"/>
  <c r="L10" i="1"/>
  <c r="J10" i="1"/>
  <c r="H10" i="1"/>
  <c r="V9" i="1"/>
  <c r="T9" i="1"/>
  <c r="R9" i="1"/>
  <c r="R7" i="1" s="1"/>
  <c r="P9" i="1"/>
  <c r="P7" i="1" s="1"/>
  <c r="N9" i="1"/>
  <c r="L9" i="1"/>
  <c r="J9" i="1"/>
  <c r="H9" i="1"/>
</calcChain>
</file>

<file path=xl/sharedStrings.xml><?xml version="1.0" encoding="utf-8"?>
<sst xmlns="http://schemas.openxmlformats.org/spreadsheetml/2006/main" count="35" uniqueCount="16">
  <si>
    <t>Valor FOB en millones de dólares</t>
  </si>
  <si>
    <t>Rubro</t>
  </si>
  <si>
    <t>2020*</t>
  </si>
  <si>
    <t>2021*</t>
  </si>
  <si>
    <t>2022*</t>
  </si>
  <si>
    <t>2023*</t>
  </si>
  <si>
    <t>Total</t>
  </si>
  <si>
    <t>%</t>
  </si>
  <si>
    <t>Productos Primarios</t>
  </si>
  <si>
    <t>Manufacturas de Origen Agropecuario (MOA)</t>
  </si>
  <si>
    <t>Manufacturas de Origen Industrial (MOI)</t>
  </si>
  <si>
    <t>Combustibles y Energía</t>
  </si>
  <si>
    <t>* dato provisorio.</t>
  </si>
  <si>
    <r>
      <rPr>
        <b/>
        <sz val="9"/>
        <color theme="1"/>
        <rFont val="Arial"/>
      </rPr>
      <t>Fuente</t>
    </r>
    <r>
      <rPr>
        <sz val="9"/>
        <color theme="1"/>
        <rFont val="Arial"/>
      </rPr>
      <t>: Dirección General Estadísticas y Censo, en base a datos suministrados por INDEC</t>
    </r>
  </si>
  <si>
    <t>8.2.1_ Valor exportado de productos de la región según grandes rubros. Noroeste argentino. Años 2015 - 1º semestre 2024</t>
  </si>
  <si>
    <t>1º semestre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</si>
</sst>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6">
    <font>
      <sz val="11"/>
      <color theme="1"/>
      <name val="Calibri"/>
      <scheme val="minor"/>
    </font>
    <font>
      <sz val="9"/>
      <color theme="1"/>
      <name val="Arial"/>
    </font>
    <font>
      <b/>
      <sz val="9"/>
      <color theme="1"/>
      <name val="Arial"/>
    </font>
    <font>
      <sz val="11"/>
      <name val="Calibri"/>
    </font>
    <font>
      <sz val="9"/>
      <color rgb="FF000000"/>
      <name val="Arial"/>
    </font>
    <font>
      <sz val="9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64" fontId="2" fillId="0" borderId="0" xfId="0" applyNumberFormat="1" applyFont="1"/>
    <xf numFmtId="165" fontId="2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/>
    <xf numFmtId="165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/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7" xfId="0" applyFont="1" applyFill="1" applyBorder="1"/>
    <xf numFmtId="164" fontId="1" fillId="0" borderId="8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165" fontId="1" fillId="2" borderId="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/>
    <xf numFmtId="1" fontId="1" fillId="2" borderId="1" xfId="0" applyNumberFormat="1" applyFont="1" applyFill="1" applyBorder="1"/>
    <xf numFmtId="165" fontId="1" fillId="2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5" fillId="0" borderId="0" xfId="0" applyFont="1"/>
    <xf numFmtId="0" fontId="2" fillId="2" borderId="2" xfId="0" applyFont="1" applyFill="1" applyBorder="1" applyAlignment="1">
      <alignment horizontal="center" vertical="center"/>
    </xf>
    <xf numFmtId="0" fontId="3" fillId="0" borderId="5" xfId="0" applyFont="1" applyBorder="1"/>
    <xf numFmtId="0" fontId="2" fillId="0" borderId="3" xfId="0" applyFont="1" applyBorder="1" applyAlignment="1">
      <alignment horizontal="center" vertical="center"/>
    </xf>
    <xf numFmtId="0" fontId="3" fillId="0" borderId="4" xfId="0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3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topLeftCell="N1" workbookViewId="0">
      <selection activeCell="U4" sqref="U4:V4"/>
    </sheetView>
  </sheetViews>
  <sheetFormatPr baseColWidth="10" defaultColWidth="14.42578125" defaultRowHeight="15" customHeight="1"/>
  <cols>
    <col min="1" max="1" width="2.28515625" customWidth="1"/>
    <col min="2" max="2" width="33.140625" customWidth="1"/>
    <col min="3" max="3" width="9" customWidth="1"/>
    <col min="4" max="4" width="10.7109375" customWidth="1"/>
    <col min="5" max="5" width="10.85546875" customWidth="1"/>
    <col min="6" max="6" width="10" customWidth="1"/>
    <col min="7" max="7" width="10.85546875" customWidth="1"/>
    <col min="8" max="10" width="9" customWidth="1"/>
    <col min="11" max="11" width="9.7109375" customWidth="1"/>
    <col min="12" max="12" width="9.85546875" customWidth="1"/>
    <col min="13" max="13" width="8.28515625" customWidth="1"/>
    <col min="14" max="14" width="8.42578125" customWidth="1"/>
    <col min="15" max="15" width="9.140625" customWidth="1"/>
    <col min="16" max="16" width="8.7109375" customWidth="1"/>
    <col min="17" max="17" width="10.140625" customWidth="1"/>
    <col min="18" max="18" width="9.5703125" customWidth="1"/>
    <col min="19" max="19" width="10" customWidth="1"/>
    <col min="20" max="20" width="9.5703125" customWidth="1"/>
    <col min="21" max="26" width="10.7109375" customWidth="1"/>
  </cols>
  <sheetData>
    <row r="1" spans="1:26" ht="11.25" customHeight="1">
      <c r="A1" s="1"/>
      <c r="B1" s="2" t="s">
        <v>14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.5" customHeight="1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>
      <c r="A3" s="1"/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>
      <c r="A4" s="1"/>
      <c r="B4" s="42" t="s">
        <v>1</v>
      </c>
      <c r="C4" s="44">
        <v>2015</v>
      </c>
      <c r="D4" s="45"/>
      <c r="E4" s="44">
        <v>2016</v>
      </c>
      <c r="F4" s="45"/>
      <c r="G4" s="44">
        <v>2017</v>
      </c>
      <c r="H4" s="45"/>
      <c r="I4" s="44">
        <v>2018</v>
      </c>
      <c r="J4" s="45"/>
      <c r="K4" s="44">
        <v>2019</v>
      </c>
      <c r="L4" s="45"/>
      <c r="M4" s="44" t="s">
        <v>2</v>
      </c>
      <c r="N4" s="45"/>
      <c r="O4" s="44" t="s">
        <v>3</v>
      </c>
      <c r="P4" s="45"/>
      <c r="Q4" s="46" t="s">
        <v>4</v>
      </c>
      <c r="R4" s="45"/>
      <c r="S4" s="46" t="s">
        <v>5</v>
      </c>
      <c r="T4" s="45"/>
      <c r="U4" s="46" t="s">
        <v>15</v>
      </c>
      <c r="V4" s="45"/>
      <c r="W4" s="1"/>
      <c r="X4" s="1"/>
      <c r="Y4" s="1"/>
      <c r="Z4" s="1"/>
    </row>
    <row r="5" spans="1:26" ht="15" customHeight="1">
      <c r="A5" s="1"/>
      <c r="B5" s="43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  <c r="K5" s="3" t="s">
        <v>6</v>
      </c>
      <c r="L5" s="3" t="s">
        <v>7</v>
      </c>
      <c r="M5" s="3" t="s">
        <v>6</v>
      </c>
      <c r="N5" s="3" t="s">
        <v>7</v>
      </c>
      <c r="O5" s="3" t="s">
        <v>6</v>
      </c>
      <c r="P5" s="3" t="s">
        <v>7</v>
      </c>
      <c r="Q5" s="4" t="s">
        <v>6</v>
      </c>
      <c r="R5" s="4" t="s">
        <v>7</v>
      </c>
      <c r="S5" s="4" t="s">
        <v>6</v>
      </c>
      <c r="T5" s="4" t="s">
        <v>7</v>
      </c>
      <c r="U5" s="4" t="s">
        <v>6</v>
      </c>
      <c r="V5" s="4" t="s">
        <v>7</v>
      </c>
      <c r="W5" s="1"/>
      <c r="X5" s="1"/>
      <c r="Y5" s="1"/>
      <c r="Z5" s="1"/>
    </row>
    <row r="6" spans="1:26" ht="4.5" customHeight="1">
      <c r="A6" s="1"/>
      <c r="B6" s="5"/>
      <c r="C6" s="6"/>
      <c r="D6" s="6"/>
      <c r="E6" s="6"/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2"/>
      <c r="R6" s="2"/>
      <c r="S6" s="1"/>
      <c r="T6" s="1"/>
      <c r="U6" s="1"/>
      <c r="V6" s="1"/>
      <c r="W6" s="1"/>
      <c r="X6" s="1"/>
      <c r="Y6" s="1"/>
      <c r="Z6" s="1"/>
    </row>
    <row r="7" spans="1:26" ht="12" customHeight="1">
      <c r="A7" s="1"/>
      <c r="B7" s="2" t="s">
        <v>6</v>
      </c>
      <c r="C7" s="8">
        <v>3388.36</v>
      </c>
      <c r="D7" s="8">
        <v>100</v>
      </c>
      <c r="E7" s="8">
        <v>4724.2759999999998</v>
      </c>
      <c r="F7" s="9">
        <v>99.999999999999986</v>
      </c>
      <c r="G7" s="8">
        <v>4118.8909999999996</v>
      </c>
      <c r="H7" s="9">
        <v>100</v>
      </c>
      <c r="I7" s="8">
        <v>3922.7240000000002</v>
      </c>
      <c r="J7" s="9">
        <v>100</v>
      </c>
      <c r="K7" s="8">
        <v>3933.8980000000001</v>
      </c>
      <c r="L7" s="9">
        <v>100</v>
      </c>
      <c r="M7" s="10">
        <v>3454.8510300299981</v>
      </c>
      <c r="N7" s="9">
        <v>100</v>
      </c>
      <c r="O7" s="10">
        <v>4419.5120374799999</v>
      </c>
      <c r="P7" s="9">
        <f>SUM(P9:P12)</f>
        <v>100</v>
      </c>
      <c r="Q7" s="10">
        <v>5087.1778797100051</v>
      </c>
      <c r="R7" s="11">
        <f>SUM(R9:R12)</f>
        <v>99.999999999999986</v>
      </c>
      <c r="S7" s="10">
        <v>4293.1450994000052</v>
      </c>
      <c r="T7" s="11">
        <v>99.999862182920154</v>
      </c>
      <c r="U7" s="12">
        <v>2289.1799999999998</v>
      </c>
      <c r="V7" s="13">
        <v>100</v>
      </c>
      <c r="W7" s="1"/>
      <c r="X7" s="1"/>
      <c r="Y7" s="1"/>
      <c r="Z7" s="1"/>
    </row>
    <row r="8" spans="1:26" ht="4.5" customHeight="1">
      <c r="A8" s="1"/>
      <c r="B8" s="2"/>
      <c r="C8" s="14"/>
      <c r="D8" s="14"/>
      <c r="E8" s="14"/>
      <c r="F8" s="15"/>
      <c r="G8" s="14"/>
      <c r="H8" s="15"/>
      <c r="I8" s="16"/>
      <c r="J8" s="17"/>
      <c r="K8" s="18"/>
      <c r="L8" s="19"/>
      <c r="M8" s="20"/>
      <c r="N8" s="7"/>
      <c r="O8" s="1"/>
      <c r="P8" s="1"/>
      <c r="Q8" s="21"/>
      <c r="R8" s="21"/>
      <c r="S8" s="22"/>
      <c r="T8" s="1"/>
      <c r="U8" s="5"/>
      <c r="V8" s="1"/>
      <c r="W8" s="1"/>
      <c r="X8" s="1"/>
      <c r="Y8" s="1"/>
      <c r="Z8" s="1"/>
    </row>
    <row r="9" spans="1:26" ht="11.25" customHeight="1">
      <c r="A9" s="1"/>
      <c r="B9" s="1" t="s">
        <v>8</v>
      </c>
      <c r="C9" s="23">
        <v>1978.4079999999999</v>
      </c>
      <c r="D9" s="23">
        <v>58.15558899017612</v>
      </c>
      <c r="E9" s="23">
        <v>3123.8229999999999</v>
      </c>
      <c r="F9" s="24">
        <v>66.826493472527943</v>
      </c>
      <c r="G9" s="23">
        <v>2465.44</v>
      </c>
      <c r="H9" s="24">
        <f t="shared" ref="H9:H12" si="0">(G9/$G$7)*100</f>
        <v>59.856888662506492</v>
      </c>
      <c r="I9" s="23">
        <v>2197.8490000000002</v>
      </c>
      <c r="J9" s="24">
        <f t="shared" ref="J9:J12" si="1">(I9/$I$7)*100</f>
        <v>56.028642341393379</v>
      </c>
      <c r="K9" s="23">
        <v>2484.1289098900006</v>
      </c>
      <c r="L9" s="23">
        <f>(K9/K7)*100</f>
        <v>63.146754437710392</v>
      </c>
      <c r="M9" s="25">
        <v>2281.2596802499988</v>
      </c>
      <c r="N9" s="23">
        <f>(M9/M7)*100</f>
        <v>66.030623619397872</v>
      </c>
      <c r="O9" s="25">
        <v>2887.3127304099999</v>
      </c>
      <c r="P9" s="21">
        <f t="shared" ref="P9:P12" si="2">(O9*100)/$O$7</f>
        <v>65.331029894792238</v>
      </c>
      <c r="Q9" s="23">
        <v>2938.3084279600048</v>
      </c>
      <c r="R9" s="21">
        <f t="shared" ref="R9:R12" si="3">(Q9*100)/$Q$7</f>
        <v>57.759105292530151</v>
      </c>
      <c r="S9" s="25">
        <v>2110.5470463400056</v>
      </c>
      <c r="T9" s="21">
        <f t="shared" ref="T9:T12" si="4">(S9*100)/$S$7</f>
        <v>49.160859870190933</v>
      </c>
      <c r="U9" s="26">
        <v>1381.26</v>
      </c>
      <c r="V9" s="27">
        <f t="shared" ref="V9:V12" si="5">(U9/$U$7)*100</f>
        <v>60.33863654234267</v>
      </c>
      <c r="W9" s="1"/>
      <c r="X9" s="1"/>
      <c r="Y9" s="1"/>
      <c r="Z9" s="1"/>
    </row>
    <row r="10" spans="1:26" ht="11.25" customHeight="1">
      <c r="A10" s="1"/>
      <c r="B10" s="1" t="s">
        <v>9</v>
      </c>
      <c r="C10" s="23">
        <v>744.76</v>
      </c>
      <c r="D10" s="23">
        <v>21.972445939168658</v>
      </c>
      <c r="E10" s="23">
        <v>891.65300000000002</v>
      </c>
      <c r="F10" s="24">
        <v>17.564239478674018</v>
      </c>
      <c r="G10" s="23">
        <v>781.84500000000003</v>
      </c>
      <c r="H10" s="24">
        <f t="shared" si="0"/>
        <v>18.981929844708201</v>
      </c>
      <c r="I10" s="23">
        <v>728.69961671999999</v>
      </c>
      <c r="J10" s="24">
        <f t="shared" si="1"/>
        <v>18.576367257038733</v>
      </c>
      <c r="K10" s="23">
        <v>658.1</v>
      </c>
      <c r="L10" s="23">
        <f>(K10/K7)*100</f>
        <v>16.728954334860742</v>
      </c>
      <c r="M10" s="21">
        <v>540.84041299999967</v>
      </c>
      <c r="N10" s="23">
        <f>(M10/M7)*100</f>
        <v>15.654521954751363</v>
      </c>
      <c r="O10" s="25">
        <v>611.16947406999975</v>
      </c>
      <c r="P10" s="21">
        <f t="shared" si="2"/>
        <v>13.8288903590924</v>
      </c>
      <c r="Q10" s="21">
        <v>620.26058459000001</v>
      </c>
      <c r="R10" s="21">
        <f t="shared" si="3"/>
        <v>12.192626231213248</v>
      </c>
      <c r="S10" s="21">
        <v>569.18304629000033</v>
      </c>
      <c r="T10" s="21">
        <f t="shared" si="4"/>
        <v>13.25795036299955</v>
      </c>
      <c r="U10" s="26">
        <v>268.99</v>
      </c>
      <c r="V10" s="27">
        <f t="shared" si="5"/>
        <v>11.750495810726987</v>
      </c>
      <c r="W10" s="1"/>
      <c r="X10" s="1"/>
      <c r="Y10" s="1"/>
      <c r="Z10" s="1"/>
    </row>
    <row r="11" spans="1:26" ht="11.25" customHeight="1">
      <c r="A11" s="1"/>
      <c r="B11" s="1" t="s">
        <v>10</v>
      </c>
      <c r="C11" s="23">
        <v>623.62</v>
      </c>
      <c r="D11" s="23">
        <v>18.39690828096882</v>
      </c>
      <c r="E11" s="23">
        <v>698.51700000000005</v>
      </c>
      <c r="F11" s="24">
        <v>15.223503258287382</v>
      </c>
      <c r="G11" s="23">
        <v>839.39700000000005</v>
      </c>
      <c r="H11" s="24">
        <f t="shared" si="0"/>
        <v>20.379199158220018</v>
      </c>
      <c r="I11" s="23">
        <v>956.9152115899999</v>
      </c>
      <c r="J11" s="24">
        <f t="shared" si="1"/>
        <v>24.394150890809545</v>
      </c>
      <c r="K11" s="23">
        <v>755.49099999999999</v>
      </c>
      <c r="L11" s="23">
        <f>(K11/K7)*100</f>
        <v>19.204641299799839</v>
      </c>
      <c r="M11" s="21">
        <v>612.1471722299998</v>
      </c>
      <c r="N11" s="23">
        <f>(M11/M7)*100</f>
        <v>17.718482415280423</v>
      </c>
      <c r="O11" s="25">
        <v>883.31421902999989</v>
      </c>
      <c r="P11" s="21">
        <f t="shared" si="2"/>
        <v>19.986691099356403</v>
      </c>
      <c r="Q11" s="21">
        <v>1494.97524759</v>
      </c>
      <c r="R11" s="21">
        <f t="shared" si="3"/>
        <v>29.387123527813834</v>
      </c>
      <c r="S11" s="21">
        <v>1581.3096762399998</v>
      </c>
      <c r="T11" s="21">
        <f t="shared" si="4"/>
        <v>36.833362013806571</v>
      </c>
      <c r="U11" s="26">
        <v>617.57000000000005</v>
      </c>
      <c r="V11" s="27">
        <f t="shared" si="5"/>
        <v>26.977782437379329</v>
      </c>
      <c r="W11" s="1"/>
      <c r="X11" s="1"/>
      <c r="Y11" s="1"/>
      <c r="Z11" s="1"/>
    </row>
    <row r="12" spans="1:26" ht="11.25" customHeight="1">
      <c r="A12" s="1"/>
      <c r="B12" s="28" t="s">
        <v>11</v>
      </c>
      <c r="C12" s="29">
        <v>41.564</v>
      </c>
      <c r="D12" s="29">
        <v>1.4750567896864031</v>
      </c>
      <c r="E12" s="29">
        <v>10.282999999999999</v>
      </c>
      <c r="F12" s="30">
        <v>0.38576379051064658</v>
      </c>
      <c r="G12" s="29">
        <v>32.209000000000003</v>
      </c>
      <c r="H12" s="30">
        <f t="shared" si="0"/>
        <v>0.78198233456529942</v>
      </c>
      <c r="I12" s="29">
        <v>39.260741879999998</v>
      </c>
      <c r="J12" s="30">
        <f t="shared" si="1"/>
        <v>1.0008540463208728</v>
      </c>
      <c r="K12" s="29">
        <v>36.219000000000001</v>
      </c>
      <c r="L12" s="29">
        <f>(K12/K7)*100</f>
        <v>0.92068986028615885</v>
      </c>
      <c r="M12" s="31">
        <v>20.603764549999998</v>
      </c>
      <c r="N12" s="29">
        <f>(M12/M7)*100</f>
        <v>0.59637201057033984</v>
      </c>
      <c r="O12" s="32">
        <v>37.71561397</v>
      </c>
      <c r="P12" s="31">
        <f t="shared" si="2"/>
        <v>0.85338864675896198</v>
      </c>
      <c r="Q12" s="31">
        <v>33.633619570000008</v>
      </c>
      <c r="R12" s="31">
        <f t="shared" si="3"/>
        <v>0.66114494844275618</v>
      </c>
      <c r="S12" s="31">
        <v>32.105330529999996</v>
      </c>
      <c r="T12" s="31">
        <f t="shared" si="4"/>
        <v>0.74782775300296567</v>
      </c>
      <c r="U12" s="33">
        <v>21.35</v>
      </c>
      <c r="V12" s="34">
        <f t="shared" si="5"/>
        <v>0.93264837190609762</v>
      </c>
      <c r="W12" s="1"/>
      <c r="X12" s="1"/>
      <c r="Y12" s="1"/>
      <c r="Z12" s="1"/>
    </row>
    <row r="13" spans="1:26" ht="4.5" customHeight="1">
      <c r="A13" s="1"/>
      <c r="B13" s="1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3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>
      <c r="A14" s="1"/>
      <c r="B14" s="1" t="s">
        <v>12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6.75" customHeight="1">
      <c r="A15" s="1"/>
      <c r="B15" s="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>
      <c r="A16" s="1"/>
      <c r="B16" s="1" t="s"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>
      <c r="A17" s="1"/>
      <c r="B17" s="1"/>
      <c r="C17" s="1"/>
      <c r="D17" s="36"/>
      <c r="E17" s="1"/>
      <c r="F17" s="36"/>
      <c r="G17" s="1"/>
      <c r="H17" s="36"/>
      <c r="I17" s="1"/>
      <c r="J17" s="36"/>
      <c r="K17" s="1"/>
      <c r="L17" s="3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>
      <c r="A18" s="1"/>
      <c r="B18" s="1"/>
      <c r="C18" s="47"/>
      <c r="D18" s="48"/>
      <c r="E18" s="47"/>
      <c r="F18" s="48"/>
      <c r="G18" s="47"/>
      <c r="H18" s="48"/>
      <c r="I18" s="47"/>
      <c r="J18" s="48"/>
      <c r="K18" s="47"/>
      <c r="L18" s="48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>
      <c r="A19" s="37"/>
      <c r="B19" s="1"/>
      <c r="C19" s="22"/>
      <c r="D19" s="38"/>
      <c r="E19" s="22"/>
      <c r="F19" s="38"/>
      <c r="G19" s="22"/>
      <c r="H19" s="38"/>
      <c r="I19" s="1"/>
      <c r="J19" s="38"/>
      <c r="K19" s="22"/>
      <c r="L19" s="2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>
      <c r="A20" s="1"/>
      <c r="B20" s="1"/>
      <c r="C20" s="22"/>
      <c r="D20" s="38"/>
      <c r="E20" s="22"/>
      <c r="F20" s="38"/>
      <c r="G20" s="22"/>
      <c r="H20" s="3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>
      <c r="A21" s="1"/>
      <c r="B21" s="39"/>
      <c r="C21" s="22"/>
      <c r="D21" s="38"/>
      <c r="E21" s="22"/>
      <c r="F21" s="38"/>
      <c r="G21" s="22"/>
      <c r="H21" s="38"/>
      <c r="I21" s="1"/>
      <c r="J21" s="38"/>
      <c r="K21" s="2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>
      <c r="A22" s="1"/>
      <c r="B22" s="39"/>
      <c r="C22" s="22"/>
      <c r="D22" s="38"/>
      <c r="E22" s="22"/>
      <c r="F22" s="38"/>
      <c r="G22" s="22"/>
      <c r="H22" s="38"/>
      <c r="I22" s="1"/>
      <c r="J22" s="38"/>
      <c r="K22" s="2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>
      <c r="A23" s="1"/>
      <c r="B23" s="40"/>
      <c r="C23" s="22"/>
      <c r="D23" s="38"/>
      <c r="E23" s="22"/>
      <c r="F23" s="38"/>
      <c r="G23" s="22"/>
      <c r="H23" s="38"/>
      <c r="I23" s="1"/>
      <c r="J23" s="38"/>
      <c r="K23" s="2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>
      <c r="A24" s="1"/>
      <c r="B24" s="39"/>
      <c r="C24" s="22"/>
      <c r="D24" s="38"/>
      <c r="E24" s="22"/>
      <c r="F24" s="38"/>
      <c r="G24" s="22"/>
      <c r="H24" s="38"/>
      <c r="I24" s="1"/>
      <c r="J24" s="3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2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2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2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2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2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2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mergeCells count="16">
    <mergeCell ref="O4:P4"/>
    <mergeCell ref="Q4:R4"/>
    <mergeCell ref="S4:T4"/>
    <mergeCell ref="U4:V4"/>
    <mergeCell ref="C18:D18"/>
    <mergeCell ref="E18:F18"/>
    <mergeCell ref="G18:H18"/>
    <mergeCell ref="I18:J18"/>
    <mergeCell ref="K18:L18"/>
    <mergeCell ref="K4:L4"/>
    <mergeCell ref="M4:N4"/>
    <mergeCell ref="B4:B5"/>
    <mergeCell ref="C4:D4"/>
    <mergeCell ref="E4:F4"/>
    <mergeCell ref="G4:H4"/>
    <mergeCell ref="I4:J4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8-2-1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ExpeUEW7</dc:creator>
  <cp:lastModifiedBy>miranda.david73@hotmail.com</cp:lastModifiedBy>
  <dcterms:created xsi:type="dcterms:W3CDTF">2017-11-08T15:29:37Z</dcterms:created>
  <dcterms:modified xsi:type="dcterms:W3CDTF">2025-03-28T16:57:29Z</dcterms:modified>
</cp:coreProperties>
</file>