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0170" windowHeight="7620"/>
  </bookViews>
  <sheets>
    <sheet name="8-1-2" sheetId="1" r:id="rId1"/>
  </sheets>
  <definedNames>
    <definedName name="grafo">#REF!</definedName>
  </definedNames>
  <calcPr calcId="162913"/>
  <extLst>
    <ext uri="GoogleSheetsCustomDataVersion2">
      <go:sheetsCustomData xmlns:go="http://customooxmlschemas.google.com/" r:id="rId5" roundtripDataChecksum="0SD+6k59EyNoX6AEwhqWbqhZCWk3X+2iLs5lW1/iyYc="/>
    </ext>
  </extLst>
</workbook>
</file>

<file path=xl/calcChain.xml><?xml version="1.0" encoding="utf-8"?>
<calcChain xmlns="http://schemas.openxmlformats.org/spreadsheetml/2006/main">
  <c r="L25" i="1" l="1"/>
  <c r="L26" i="1"/>
  <c r="J25" i="1" l="1"/>
  <c r="J26" i="1"/>
  <c r="H25" i="1"/>
  <c r="H26" i="1"/>
  <c r="F25" i="1"/>
  <c r="F26" i="1"/>
  <c r="D25" i="1"/>
  <c r="D26" i="1"/>
  <c r="L27" i="1"/>
  <c r="J27" i="1"/>
  <c r="H27" i="1"/>
  <c r="F27" i="1"/>
  <c r="D27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<sst xmlns="http://schemas.openxmlformats.org/spreadsheetml/2006/main" count="40" uniqueCount="31">
  <si>
    <t xml:space="preserve"> </t>
  </si>
  <si>
    <t>Valor FOB en millones de dólares</t>
  </si>
  <si>
    <t>Producto</t>
  </si>
  <si>
    <t>2020*</t>
  </si>
  <si>
    <t>2021*</t>
  </si>
  <si>
    <t>2022*</t>
  </si>
  <si>
    <t>2023*</t>
  </si>
  <si>
    <t>Total</t>
  </si>
  <si>
    <t>%</t>
  </si>
  <si>
    <t>Legumbres</t>
  </si>
  <si>
    <t>Maíz</t>
  </si>
  <si>
    <t>Tabaco sin elaborar en hojas</t>
  </si>
  <si>
    <t>Soja</t>
  </si>
  <si>
    <t>Inorgánicos</t>
  </si>
  <si>
    <t xml:space="preserve">Aceites esenciales y resinoides </t>
  </si>
  <si>
    <t>Vino de uva</t>
  </si>
  <si>
    <t>Jugos de frutas y hortalizas</t>
  </si>
  <si>
    <t>Piedras y metales preciosos</t>
  </si>
  <si>
    <t>Resto Carburantes</t>
  </si>
  <si>
    <t>Azúcar de caña en bruto</t>
  </si>
  <si>
    <t>Trigo</t>
  </si>
  <si>
    <t>Resto de productos primarios</t>
  </si>
  <si>
    <t>Pieles y cueros preparados</t>
  </si>
  <si>
    <t>Resto semillas y frutos oleaginosos</t>
  </si>
  <si>
    <t>Resto de productos</t>
  </si>
  <si>
    <t>* dato provisorio.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</si>
  <si>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Dirección General de Estadísticas y Censo, en base a datos suministrados por INDEC.</t>
    </r>
  </si>
  <si>
    <t>Gas de petróleo</t>
  </si>
  <si>
    <t>Naftas</t>
  </si>
  <si>
    <t>8.1.2_ Valor exportado de productos de origen salteño según capítulo. Provincia de Salta. Años 2020 - 1º semestre 2024</t>
  </si>
  <si>
    <t>1º 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</si>
</sst>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quotePrefix="1" applyFont="1" applyFill="1" applyBorder="1"/>
    <xf numFmtId="0" fontId="2" fillId="2" borderId="1" xfId="0" applyFont="1" applyFill="1" applyBorder="1"/>
    <xf numFmtId="0" fontId="3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0" fontId="1" fillId="2" borderId="10" xfId="0" applyFont="1" applyFill="1" applyBorder="1"/>
    <xf numFmtId="164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workbookViewId="0">
      <selection activeCell="K5" sqref="K5:L5"/>
    </sheetView>
  </sheetViews>
  <sheetFormatPr baseColWidth="10" defaultColWidth="14.42578125" defaultRowHeight="15" customHeight="1" x14ac:dyDescent="0.25"/>
  <cols>
    <col min="1" max="1" width="2" customWidth="1"/>
    <col min="2" max="2" width="25.7109375" customWidth="1"/>
    <col min="3" max="12" width="8.5703125" customWidth="1"/>
    <col min="13" max="13" width="6.140625" customWidth="1"/>
    <col min="14" max="14" width="5.42578125" customWidth="1"/>
    <col min="15" max="15" width="6.42578125" customWidth="1"/>
    <col min="16" max="16" width="5.85546875" customWidth="1"/>
    <col min="17" max="17" width="6" customWidth="1"/>
    <col min="18" max="18" width="6.140625" customWidth="1"/>
    <col min="19" max="19" width="5.7109375" customWidth="1"/>
    <col min="20" max="20" width="6" customWidth="1"/>
    <col min="21" max="25" width="10.7109375" customWidth="1"/>
  </cols>
  <sheetData>
    <row r="1" spans="1:26" ht="11.25" customHeight="1" x14ac:dyDescent="0.25">
      <c r="A1" s="1"/>
      <c r="B1" s="2" t="s">
        <v>29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"/>
    </row>
    <row r="2" spans="1:26" ht="4.5" customHeight="1" x14ac:dyDescent="0.25">
      <c r="A2" s="1"/>
      <c r="B2" s="28" t="s">
        <v>0</v>
      </c>
      <c r="C2" s="29"/>
      <c r="D2" s="29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</row>
    <row r="3" spans="1:26" ht="11.25" customHeight="1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/>
    </row>
    <row r="4" spans="1:26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"/>
    </row>
    <row r="5" spans="1:26" ht="17.25" customHeight="1" x14ac:dyDescent="0.25">
      <c r="A5" s="1"/>
      <c r="B5" s="31" t="s">
        <v>2</v>
      </c>
      <c r="C5" s="26" t="s">
        <v>3</v>
      </c>
      <c r="D5" s="27"/>
      <c r="E5" s="26" t="s">
        <v>4</v>
      </c>
      <c r="F5" s="27"/>
      <c r="G5" s="26" t="s">
        <v>5</v>
      </c>
      <c r="H5" s="27"/>
      <c r="I5" s="26" t="s">
        <v>6</v>
      </c>
      <c r="J5" s="27"/>
      <c r="K5" s="26" t="s">
        <v>30</v>
      </c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ht="12.75" customHeight="1" x14ac:dyDescent="0.25">
      <c r="A6" s="1"/>
      <c r="B6" s="32"/>
      <c r="C6" s="5" t="s">
        <v>7</v>
      </c>
      <c r="D6" s="5" t="s">
        <v>8</v>
      </c>
      <c r="E6" s="5" t="s">
        <v>7</v>
      </c>
      <c r="F6" s="5" t="s">
        <v>8</v>
      </c>
      <c r="G6" s="5" t="s">
        <v>7</v>
      </c>
      <c r="H6" s="5" t="s">
        <v>8</v>
      </c>
      <c r="I6" s="5" t="s">
        <v>7</v>
      </c>
      <c r="J6" s="5" t="s">
        <v>8</v>
      </c>
      <c r="K6" s="5" t="s">
        <v>7</v>
      </c>
      <c r="L6" s="5" t="s"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</row>
    <row r="7" spans="1:26" ht="11.25" customHeight="1" x14ac:dyDescent="0.25">
      <c r="A7" s="1"/>
      <c r="B7" s="1"/>
      <c r="C7" s="1"/>
      <c r="D7" s="1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</row>
    <row r="8" spans="1:26" ht="11.25" customHeight="1" x14ac:dyDescent="0.25">
      <c r="A8" s="1"/>
      <c r="B8" s="6" t="s">
        <v>7</v>
      </c>
      <c r="C8" s="7">
        <v>922.16709262000018</v>
      </c>
      <c r="D8" s="7">
        <v>100</v>
      </c>
      <c r="E8" s="8">
        <v>1262.8711524500002</v>
      </c>
      <c r="F8" s="7">
        <v>100</v>
      </c>
      <c r="G8" s="8">
        <v>1326.8213797700002</v>
      </c>
      <c r="H8" s="7">
        <v>100</v>
      </c>
      <c r="I8" s="8">
        <v>1101.5553363700001</v>
      </c>
      <c r="J8" s="7">
        <v>100</v>
      </c>
      <c r="K8" s="9">
        <v>547.71100000000001</v>
      </c>
      <c r="L8" s="7">
        <v>100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</row>
    <row r="9" spans="1:26" ht="11.25" customHeight="1" x14ac:dyDescent="0.25">
      <c r="A9" s="1"/>
      <c r="B9" s="1"/>
      <c r="C9" s="10"/>
      <c r="D9" s="11"/>
      <c r="E9" s="12"/>
      <c r="F9" s="12"/>
      <c r="G9" s="10"/>
      <c r="H9" s="11"/>
      <c r="I9" s="10"/>
      <c r="J9" s="11"/>
      <c r="K9" s="13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</row>
    <row r="10" spans="1:26" ht="11.25" customHeight="1" x14ac:dyDescent="0.25">
      <c r="A10" s="1"/>
      <c r="B10" s="14" t="s">
        <v>9</v>
      </c>
      <c r="C10" s="15">
        <v>290.37292342000006</v>
      </c>
      <c r="D10" s="15">
        <f t="shared" ref="D10:D27" si="0">(C10*100)/$C$8</f>
        <v>31.488102941844492</v>
      </c>
      <c r="E10" s="15">
        <v>312.4760716400001</v>
      </c>
      <c r="F10" s="15">
        <f t="shared" ref="F10:F27" si="1">(E10*100)/$E$8</f>
        <v>24.743305841913408</v>
      </c>
      <c r="G10" s="15">
        <v>258.46685853000008</v>
      </c>
      <c r="H10" s="11">
        <f t="shared" ref="H10:H27" si="2">(G10*100)/$G$8</f>
        <v>19.480154787286018</v>
      </c>
      <c r="I10" s="15">
        <v>250.29966795000018</v>
      </c>
      <c r="J10" s="11">
        <f t="shared" ref="J10:J27" si="3">(I10*100)/$I$8</f>
        <v>22.722387127170826</v>
      </c>
      <c r="K10" s="16">
        <v>61.063000000000002</v>
      </c>
      <c r="L10" s="16">
        <f t="shared" ref="L10:L27" si="4">(K10/$K$8)*100</f>
        <v>11.148762759922661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</row>
    <row r="11" spans="1:26" ht="11.25" customHeight="1" x14ac:dyDescent="0.25">
      <c r="A11" s="1"/>
      <c r="B11" s="14" t="s">
        <v>10</v>
      </c>
      <c r="C11" s="15">
        <v>195.73586764000001</v>
      </c>
      <c r="D11" s="15">
        <f t="shared" si="0"/>
        <v>21.225640039256682</v>
      </c>
      <c r="E11" s="15">
        <v>290.49617413999982</v>
      </c>
      <c r="F11" s="15">
        <f t="shared" si="1"/>
        <v>23.002835528900182</v>
      </c>
      <c r="G11" s="15">
        <v>298.83906217000009</v>
      </c>
      <c r="H11" s="11">
        <f t="shared" si="2"/>
        <v>22.522930872714969</v>
      </c>
      <c r="I11" s="15">
        <v>200.50722436999999</v>
      </c>
      <c r="J11" s="11">
        <f t="shared" si="3"/>
        <v>18.202192640701973</v>
      </c>
      <c r="K11" s="16">
        <v>180.15600000000001</v>
      </c>
      <c r="L11" s="16">
        <f t="shared" si="4"/>
        <v>32.892529089245969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</row>
    <row r="12" spans="1:26" ht="11.25" customHeight="1" x14ac:dyDescent="0.25">
      <c r="A12" s="1"/>
      <c r="B12" s="14" t="s">
        <v>11</v>
      </c>
      <c r="C12" s="15">
        <v>136.89927162999999</v>
      </c>
      <c r="D12" s="15">
        <f t="shared" si="0"/>
        <v>14.845386777037426</v>
      </c>
      <c r="E12" s="15">
        <v>161.72702720000001</v>
      </c>
      <c r="F12" s="15">
        <f t="shared" si="1"/>
        <v>12.806296737893309</v>
      </c>
      <c r="G12" s="15">
        <v>233.50280427999996</v>
      </c>
      <c r="H12" s="11">
        <f t="shared" si="2"/>
        <v>17.598661571196331</v>
      </c>
      <c r="I12" s="15">
        <v>169.89335942000005</v>
      </c>
      <c r="J12" s="11">
        <f t="shared" si="3"/>
        <v>15.423043564915815</v>
      </c>
      <c r="K12" s="16">
        <v>60.177</v>
      </c>
      <c r="L12" s="16">
        <f t="shared" si="4"/>
        <v>10.986998617884248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1:26" ht="11.25" customHeight="1" x14ac:dyDescent="0.25">
      <c r="A13" s="1"/>
      <c r="B13" s="14" t="s">
        <v>12</v>
      </c>
      <c r="C13" s="15">
        <v>45.930405610000001</v>
      </c>
      <c r="D13" s="15">
        <f t="shared" si="0"/>
        <v>4.9807031694771897</v>
      </c>
      <c r="E13" s="15">
        <v>54.59750536</v>
      </c>
      <c r="F13" s="15">
        <f t="shared" si="1"/>
        <v>4.3232839117497877</v>
      </c>
      <c r="G13" s="15">
        <v>40.390046729999995</v>
      </c>
      <c r="H13" s="11">
        <f t="shared" si="2"/>
        <v>3.0441208851338728</v>
      </c>
      <c r="I13" s="15">
        <v>12.76239311</v>
      </c>
      <c r="J13" s="11">
        <f t="shared" si="3"/>
        <v>1.1585793912139204</v>
      </c>
      <c r="K13" s="16">
        <v>29.341999999999999</v>
      </c>
      <c r="L13" s="16">
        <f t="shared" si="4"/>
        <v>5.3572048032630351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</row>
    <row r="14" spans="1:26" ht="11.25" customHeight="1" x14ac:dyDescent="0.25">
      <c r="A14" s="1"/>
      <c r="B14" s="14" t="s">
        <v>13</v>
      </c>
      <c r="C14" s="15">
        <v>37.624686799999999</v>
      </c>
      <c r="D14" s="15">
        <f t="shared" si="0"/>
        <v>4.080029216083088</v>
      </c>
      <c r="E14" s="15">
        <v>46.458616030000002</v>
      </c>
      <c r="F14" s="15">
        <f t="shared" si="1"/>
        <v>3.67880887451338</v>
      </c>
      <c r="G14" s="15">
        <v>63.965125789999995</v>
      </c>
      <c r="H14" s="11">
        <f t="shared" si="2"/>
        <v>4.8209296869400848</v>
      </c>
      <c r="I14" s="15">
        <v>95.048131999999995</v>
      </c>
      <c r="J14" s="11">
        <f t="shared" si="3"/>
        <v>8.628539017678035</v>
      </c>
      <c r="K14" s="16">
        <v>29.539000000000001</v>
      </c>
      <c r="L14" s="16">
        <f t="shared" si="4"/>
        <v>5.3931726768313943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/>
    </row>
    <row r="15" spans="1:26" ht="11.25" customHeight="1" x14ac:dyDescent="0.25">
      <c r="A15" s="1"/>
      <c r="B15" s="17" t="s">
        <v>14</v>
      </c>
      <c r="C15" s="15">
        <v>31.838245929999999</v>
      </c>
      <c r="D15" s="15">
        <f t="shared" si="0"/>
        <v>3.4525463101858556</v>
      </c>
      <c r="E15" s="15">
        <v>3.0476814500000002</v>
      </c>
      <c r="F15" s="15">
        <f t="shared" si="1"/>
        <v>0.24132956430966257</v>
      </c>
      <c r="G15" s="15">
        <v>5.4858362300000003</v>
      </c>
      <c r="H15" s="11">
        <f t="shared" si="2"/>
        <v>0.41345702697004699</v>
      </c>
      <c r="I15" s="15">
        <v>2.6778827999999999</v>
      </c>
      <c r="J15" s="11">
        <f t="shared" si="3"/>
        <v>0.24310016134319093</v>
      </c>
      <c r="K15" s="16">
        <v>0.70599999999999996</v>
      </c>
      <c r="L15" s="16">
        <f t="shared" si="4"/>
        <v>0.128900095123158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</row>
    <row r="16" spans="1:26" ht="11.25" customHeight="1" x14ac:dyDescent="0.25">
      <c r="A16" s="1"/>
      <c r="B16" s="14" t="s">
        <v>15</v>
      </c>
      <c r="C16" s="15">
        <v>18.552726199999999</v>
      </c>
      <c r="D16" s="15">
        <f t="shared" si="0"/>
        <v>2.0118616624335641</v>
      </c>
      <c r="E16" s="15">
        <v>23.506439750000002</v>
      </c>
      <c r="F16" s="15">
        <f t="shared" si="1"/>
        <v>1.8613490144578051</v>
      </c>
      <c r="G16" s="15">
        <v>19.549662880000003</v>
      </c>
      <c r="H16" s="11">
        <f t="shared" si="2"/>
        <v>1.4734208521262198</v>
      </c>
      <c r="I16" s="15">
        <v>13.612774740000004</v>
      </c>
      <c r="J16" s="11">
        <f t="shared" si="3"/>
        <v>1.235777658239007</v>
      </c>
      <c r="K16" s="16">
        <v>5.7389999999999999</v>
      </c>
      <c r="L16" s="16">
        <f t="shared" si="4"/>
        <v>1.0478153624813085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</row>
    <row r="17" spans="1:26" ht="11.25" customHeight="1" x14ac:dyDescent="0.25">
      <c r="A17" s="1"/>
      <c r="B17" s="14" t="s">
        <v>16</v>
      </c>
      <c r="C17" s="15">
        <v>18.276926619999998</v>
      </c>
      <c r="D17" s="15">
        <f t="shared" si="0"/>
        <v>1.981953896020384</v>
      </c>
      <c r="E17" s="15">
        <v>13.05832307</v>
      </c>
      <c r="F17" s="15">
        <f t="shared" si="1"/>
        <v>1.0340186363958463</v>
      </c>
      <c r="G17" s="15">
        <v>15.4783665</v>
      </c>
      <c r="H17" s="11">
        <f t="shared" si="2"/>
        <v>1.1665749991670409</v>
      </c>
      <c r="I17" s="15">
        <v>12.68981425</v>
      </c>
      <c r="J17" s="11">
        <f t="shared" si="3"/>
        <v>1.1519906291605158</v>
      </c>
      <c r="K17" s="16">
        <v>3.2480000000000002</v>
      </c>
      <c r="L17" s="16">
        <f t="shared" si="4"/>
        <v>0.5930134687818942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</row>
    <row r="18" spans="1:26" ht="11.25" customHeight="1" x14ac:dyDescent="0.25">
      <c r="A18" s="1"/>
      <c r="B18" s="14" t="s">
        <v>17</v>
      </c>
      <c r="C18" s="15">
        <v>17.900463830000003</v>
      </c>
      <c r="D18" s="15">
        <f t="shared" si="0"/>
        <v>1.9411301892309332</v>
      </c>
      <c r="E18" s="15">
        <v>167.55844156000001</v>
      </c>
      <c r="F18" s="15">
        <f t="shared" si="1"/>
        <v>13.268055195886976</v>
      </c>
      <c r="G18" s="15">
        <v>213.83041469</v>
      </c>
      <c r="H18" s="11">
        <f t="shared" si="2"/>
        <v>16.115991040713162</v>
      </c>
      <c r="I18" s="15">
        <v>205.40356689000001</v>
      </c>
      <c r="J18" s="11">
        <f t="shared" si="3"/>
        <v>18.646686199794075</v>
      </c>
      <c r="K18" s="16">
        <v>97.045000000000002</v>
      </c>
      <c r="L18" s="16">
        <f t="shared" si="4"/>
        <v>17.718285738281686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</row>
    <row r="19" spans="1:26" ht="11.25" customHeight="1" x14ac:dyDescent="0.25">
      <c r="A19" s="1"/>
      <c r="B19" s="14" t="s">
        <v>18</v>
      </c>
      <c r="C19" s="15">
        <v>13.750432399999999</v>
      </c>
      <c r="D19" s="15">
        <f t="shared" si="0"/>
        <v>1.491099878757675</v>
      </c>
      <c r="E19" s="15">
        <v>7.2675118800000007</v>
      </c>
      <c r="F19" s="15">
        <f t="shared" si="1"/>
        <v>0.57547532587951311</v>
      </c>
      <c r="G19" s="15">
        <v>2.4670597000000001</v>
      </c>
      <c r="H19" s="11">
        <f t="shared" si="2"/>
        <v>0.18593759021486797</v>
      </c>
      <c r="I19" s="15">
        <v>8.1987740900000006</v>
      </c>
      <c r="J19" s="11">
        <f t="shared" si="3"/>
        <v>0.74429071507362976</v>
      </c>
      <c r="K19" s="16">
        <v>0.873</v>
      </c>
      <c r="L19" s="16">
        <f t="shared" si="4"/>
        <v>0.15939062753897584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</row>
    <row r="20" spans="1:26" ht="11.25" customHeight="1" x14ac:dyDescent="0.25">
      <c r="A20" s="1"/>
      <c r="B20" s="14" t="s">
        <v>19</v>
      </c>
      <c r="C20" s="15">
        <v>12.430611949999999</v>
      </c>
      <c r="D20" s="15">
        <f t="shared" si="0"/>
        <v>1.3479782622347722</v>
      </c>
      <c r="E20" s="15">
        <v>12.446127710000001</v>
      </c>
      <c r="F20" s="15">
        <f t="shared" si="1"/>
        <v>0.98554216602811906</v>
      </c>
      <c r="G20" s="15">
        <v>6.6187842000000003</v>
      </c>
      <c r="H20" s="11">
        <f t="shared" si="2"/>
        <v>0.49884515737509011</v>
      </c>
      <c r="I20" s="15">
        <v>0.44769599999999998</v>
      </c>
      <c r="J20" s="11">
        <f t="shared" si="3"/>
        <v>4.0642170685252249E-2</v>
      </c>
      <c r="K20" s="16">
        <v>0.32200000000000001</v>
      </c>
      <c r="L20" s="16">
        <f t="shared" si="4"/>
        <v>5.8790128370618817E-2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</row>
    <row r="21" spans="1:26" ht="11.25" customHeight="1" x14ac:dyDescent="0.25">
      <c r="A21" s="1"/>
      <c r="B21" s="14" t="s">
        <v>20</v>
      </c>
      <c r="C21" s="15">
        <v>12.072337580000003</v>
      </c>
      <c r="D21" s="15">
        <f t="shared" si="0"/>
        <v>1.3091269116642272</v>
      </c>
      <c r="E21" s="15">
        <v>15.94088771</v>
      </c>
      <c r="F21" s="15">
        <f t="shared" si="1"/>
        <v>1.2622734852304052</v>
      </c>
      <c r="G21" s="15">
        <v>18.552560040000007</v>
      </c>
      <c r="H21" s="11">
        <f t="shared" si="2"/>
        <v>1.3982711104049308</v>
      </c>
      <c r="I21" s="15">
        <v>4.51749635</v>
      </c>
      <c r="J21" s="11">
        <f t="shared" si="3"/>
        <v>0.41010162638644093</v>
      </c>
      <c r="K21" s="16">
        <v>9.5950000000000006</v>
      </c>
      <c r="L21" s="16">
        <f t="shared" si="4"/>
        <v>1.7518362786213899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</row>
    <row r="22" spans="1:26" ht="11.25" customHeight="1" x14ac:dyDescent="0.25">
      <c r="A22" s="1"/>
      <c r="B22" s="14" t="s">
        <v>21</v>
      </c>
      <c r="C22" s="15">
        <v>10.876732890000001</v>
      </c>
      <c r="D22" s="15">
        <f t="shared" si="0"/>
        <v>1.179475279159848</v>
      </c>
      <c r="E22" s="15">
        <v>14.82463969</v>
      </c>
      <c r="F22" s="15">
        <f t="shared" si="1"/>
        <v>1.1738837854708966</v>
      </c>
      <c r="G22" s="15">
        <v>17.397645920000002</v>
      </c>
      <c r="H22" s="11">
        <f t="shared" si="2"/>
        <v>1.3112274331165679</v>
      </c>
      <c r="I22" s="15">
        <v>19.182708349999999</v>
      </c>
      <c r="J22" s="11">
        <f t="shared" si="3"/>
        <v>1.7414203096880774</v>
      </c>
      <c r="K22" s="16">
        <v>7.8330000000000002</v>
      </c>
      <c r="L22" s="16">
        <f t="shared" si="4"/>
        <v>1.4301337749287488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</row>
    <row r="23" spans="1:26" ht="11.25" customHeight="1" x14ac:dyDescent="0.25">
      <c r="A23" s="1"/>
      <c r="B23" s="14" t="s">
        <v>22</v>
      </c>
      <c r="C23" s="15">
        <v>10.46263506</v>
      </c>
      <c r="D23" s="15">
        <f t="shared" si="0"/>
        <v>1.1345704204510543</v>
      </c>
      <c r="E23" s="18">
        <v>15.766874170000001</v>
      </c>
      <c r="F23" s="15">
        <f t="shared" si="1"/>
        <v>1.2484942853759775</v>
      </c>
      <c r="G23" s="15">
        <v>13.326878590000002</v>
      </c>
      <c r="H23" s="11">
        <f t="shared" si="2"/>
        <v>1.0044214536481293</v>
      </c>
      <c r="I23" s="15">
        <v>10.056401449999999</v>
      </c>
      <c r="J23" s="11">
        <f t="shared" si="3"/>
        <v>0.91292748697848136</v>
      </c>
      <c r="K23" s="16">
        <v>5.4619999999999997</v>
      </c>
      <c r="L23" s="16">
        <f t="shared" si="4"/>
        <v>0.9972412458395028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1:26" ht="11.25" customHeight="1" x14ac:dyDescent="0.25">
      <c r="A24" s="1"/>
      <c r="B24" s="14" t="s">
        <v>23</v>
      </c>
      <c r="C24" s="15">
        <v>9.5287178400000005</v>
      </c>
      <c r="D24" s="15">
        <f t="shared" si="0"/>
        <v>1.0332962340835257</v>
      </c>
      <c r="E24" s="18">
        <v>10.258937780000002</v>
      </c>
      <c r="F24" s="15">
        <f t="shared" si="1"/>
        <v>0.81235031460631724</v>
      </c>
      <c r="G24" s="15">
        <v>6.2853676900000002</v>
      </c>
      <c r="H24" s="11">
        <f t="shared" si="2"/>
        <v>0.47371619012421601</v>
      </c>
      <c r="I24" s="15">
        <v>11.081816719999999</v>
      </c>
      <c r="J24" s="11">
        <f t="shared" si="3"/>
        <v>1.0060154360032751</v>
      </c>
      <c r="K24" s="16">
        <v>3.74</v>
      </c>
      <c r="L24" s="16">
        <f t="shared" si="4"/>
        <v>0.68284186368358502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</row>
    <row r="25" spans="1:26" ht="11.25" customHeight="1" x14ac:dyDescent="0.25">
      <c r="A25" s="24"/>
      <c r="B25" s="17" t="s">
        <v>27</v>
      </c>
      <c r="C25" s="15">
        <v>2.8426331399999998</v>
      </c>
      <c r="D25" s="15">
        <f t="shared" si="0"/>
        <v>0.30825575568129399</v>
      </c>
      <c r="E25" s="18">
        <v>5.8032589200000002</v>
      </c>
      <c r="F25" s="15">
        <f t="shared" si="1"/>
        <v>0.45952897955912125</v>
      </c>
      <c r="G25" s="15">
        <v>5.27764305</v>
      </c>
      <c r="H25" s="11">
        <f t="shared" si="2"/>
        <v>0.39776590356984304</v>
      </c>
      <c r="I25" s="15">
        <v>10.96054395</v>
      </c>
      <c r="J25" s="11">
        <f t="shared" si="3"/>
        <v>0.99500620514614579</v>
      </c>
      <c r="K25" s="25">
        <v>9.0810309800000013</v>
      </c>
      <c r="L25" s="16">
        <f t="shared" si="4"/>
        <v>1.6579968231421316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4"/>
    </row>
    <row r="26" spans="1:26" ht="11.25" customHeight="1" x14ac:dyDescent="0.25">
      <c r="A26" s="24"/>
      <c r="B26" s="17" t="s">
        <v>28</v>
      </c>
      <c r="C26" s="15">
        <v>2.51303053</v>
      </c>
      <c r="D26" s="15">
        <f t="shared" si="0"/>
        <v>0.27251357699830125</v>
      </c>
      <c r="E26" s="18">
        <v>15.81663618</v>
      </c>
      <c r="F26" s="15">
        <f t="shared" si="1"/>
        <v>1.2524346723191315</v>
      </c>
      <c r="G26" s="15">
        <v>10.705415090000001</v>
      </c>
      <c r="H26" s="11">
        <f t="shared" si="2"/>
        <v>0.80684674314305571</v>
      </c>
      <c r="I26" s="15">
        <v>7.9769081500000008</v>
      </c>
      <c r="J26" s="11">
        <f t="shared" si="3"/>
        <v>0.72414956258907781</v>
      </c>
      <c r="K26" s="25">
        <v>10.051796880000001</v>
      </c>
      <c r="L26" s="16">
        <f t="shared" si="4"/>
        <v>1.8352373569272848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4"/>
    </row>
    <row r="27" spans="1:26" ht="11.25" customHeight="1" x14ac:dyDescent="0.25">
      <c r="A27" s="1"/>
      <c r="B27" s="19" t="s">
        <v>24</v>
      </c>
      <c r="C27" s="20">
        <v>54.558443550000028</v>
      </c>
      <c r="D27" s="21">
        <f t="shared" si="0"/>
        <v>5.916329479399681</v>
      </c>
      <c r="E27" s="20">
        <v>91.819998210000179</v>
      </c>
      <c r="F27" s="21">
        <f t="shared" si="1"/>
        <v>7.2707336795101529</v>
      </c>
      <c r="G27" s="20">
        <v>96.681847689999927</v>
      </c>
      <c r="H27" s="20">
        <f t="shared" si="2"/>
        <v>7.2867266961555428</v>
      </c>
      <c r="I27" s="21">
        <v>66.23817577999975</v>
      </c>
      <c r="J27" s="20">
        <f t="shared" si="3"/>
        <v>6.0131500972322547</v>
      </c>
      <c r="K27" s="22">
        <v>33.738501100000022</v>
      </c>
      <c r="L27" s="22">
        <f t="shared" si="4"/>
        <v>6.1599093500039297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</row>
    <row r="28" spans="1:26" ht="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</row>
    <row r="29" spans="1:26" ht="11.25" customHeight="1" x14ac:dyDescent="0.25">
      <c r="A29" s="1"/>
      <c r="B29" s="14" t="s">
        <v>25</v>
      </c>
      <c r="C29" s="1"/>
      <c r="D29" s="1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</row>
    <row r="30" spans="1:26" ht="2.25" customHeight="1" x14ac:dyDescent="0.2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</row>
    <row r="31" spans="1:26" ht="11.25" customHeight="1" x14ac:dyDescent="0.25">
      <c r="A31" s="1"/>
      <c r="B31" s="1" t="s">
        <v>26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7">
    <mergeCell ref="I5:J5"/>
    <mergeCell ref="K5:L5"/>
    <mergeCell ref="B2:E2"/>
    <mergeCell ref="B5:B6"/>
    <mergeCell ref="C5:D5"/>
    <mergeCell ref="E5:F5"/>
    <mergeCell ref="G5:H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</dc:creator>
  <cp:lastModifiedBy>miranda.david73@hotmail.com</cp:lastModifiedBy>
  <dcterms:created xsi:type="dcterms:W3CDTF">2016-06-14T14:23:37Z</dcterms:created>
  <dcterms:modified xsi:type="dcterms:W3CDTF">2025-03-28T16:58:18Z</dcterms:modified>
</cp:coreProperties>
</file>