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8-SECTOR EXTERNO\"/>
    </mc:Choice>
  </mc:AlternateContent>
  <bookViews>
    <workbookView xWindow="0" yWindow="0" windowWidth="13005" windowHeight="5505"/>
  </bookViews>
  <sheets>
    <sheet name="8-1-1" sheetId="1" r:id="rId1"/>
  </sheets>
  <definedNames>
    <definedName name="grafo">#REF!</definedName>
  </definedNames>
  <calcPr calcId="162913"/>
  <extLst>
    <ext uri="GoogleSheetsCustomDataVersion2">
      <go:sheetsCustomData xmlns:go="http://customooxmlschemas.google.com/" r:id="rId5" roundtripDataChecksum="uf9z9LtNyz+ZxDnHmJDuPHU75fRjpiI48IwwHYpqbmE="/>
    </ext>
  </extLst>
</workbook>
</file>

<file path=xl/calcChain.xml><?xml version="1.0" encoding="utf-8"?>
<calcChain xmlns="http://schemas.openxmlformats.org/spreadsheetml/2006/main">
  <c r="V12" i="1" l="1"/>
  <c r="T12" i="1"/>
  <c r="R12" i="1"/>
  <c r="P12" i="1"/>
  <c r="N12" i="1"/>
  <c r="L12" i="1"/>
  <c r="J12" i="1"/>
  <c r="H12" i="1"/>
  <c r="F12" i="1"/>
  <c r="D12" i="1"/>
  <c r="V11" i="1"/>
  <c r="T11" i="1"/>
  <c r="R11" i="1"/>
  <c r="P11" i="1"/>
  <c r="N11" i="1"/>
  <c r="L11" i="1"/>
  <c r="J11" i="1"/>
  <c r="H11" i="1"/>
  <c r="F11" i="1"/>
  <c r="D11" i="1"/>
  <c r="V10" i="1"/>
  <c r="T10" i="1"/>
  <c r="R10" i="1"/>
  <c r="P10" i="1"/>
  <c r="N10" i="1"/>
  <c r="L10" i="1"/>
  <c r="J10" i="1"/>
  <c r="H10" i="1"/>
  <c r="F10" i="1"/>
  <c r="D10" i="1"/>
  <c r="V9" i="1"/>
  <c r="T9" i="1"/>
  <c r="R9" i="1"/>
  <c r="P9" i="1"/>
  <c r="N9" i="1"/>
  <c r="N7" i="1" s="1"/>
  <c r="L9" i="1"/>
  <c r="L7" i="1" s="1"/>
  <c r="J9" i="1"/>
  <c r="H9" i="1"/>
  <c r="F9" i="1"/>
  <c r="F7" i="1" s="1"/>
  <c r="D9" i="1"/>
  <c r="D7" i="1" s="1"/>
  <c r="J7" i="1"/>
  <c r="H7" i="1"/>
</calcChain>
</file>

<file path=xl/sharedStrings.xml><?xml version="1.0" encoding="utf-8"?>
<sst xmlns="http://schemas.openxmlformats.org/spreadsheetml/2006/main" count="35" uniqueCount="17">
  <si>
    <t>Valor FOB en millones de dólares</t>
  </si>
  <si>
    <t>Rubro</t>
  </si>
  <si>
    <t>2020*</t>
  </si>
  <si>
    <t>2021*</t>
  </si>
  <si>
    <t>2022*</t>
  </si>
  <si>
    <t>2023*</t>
  </si>
  <si>
    <t>Total</t>
  </si>
  <si>
    <t>%</t>
  </si>
  <si>
    <t xml:space="preserve">Total  </t>
  </si>
  <si>
    <t>Productos Primarios</t>
  </si>
  <si>
    <t>Manufacturas de Origen Agropecuario (MOA)</t>
  </si>
  <si>
    <t>Manufacturas de Origen Industrial (MOI)</t>
  </si>
  <si>
    <t>Combustibles y Energía</t>
  </si>
  <si>
    <t>* dato provisorio.</t>
  </si>
  <si>
    <r>
      <rPr>
        <b/>
        <sz val="9"/>
        <color theme="1"/>
        <rFont val="Arial"/>
      </rPr>
      <t>Fuente:</t>
    </r>
    <r>
      <rPr>
        <sz val="9"/>
        <color theme="1"/>
        <rFont val="Arial"/>
      </rPr>
      <t xml:space="preserve"> Dirección General de Estadísticas y Censo, en base a datos suministrados por INDEC.</t>
    </r>
  </si>
  <si>
    <t>8.1.1_ Valor exportado de productos de origen salteño según grandes rubros. Provincia de Salta. Año 2015 - 1º semestre 2024</t>
  </si>
  <si>
    <t>1º semestre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</si>
</sst>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6">
    <font>
      <sz val="11"/>
      <color theme="1"/>
      <name val="Calibri"/>
      <scheme val="minor"/>
    </font>
    <font>
      <sz val="9"/>
      <color theme="1"/>
      <name val="Arial"/>
    </font>
    <font>
      <b/>
      <sz val="9"/>
      <color theme="1"/>
      <name val="Arial"/>
    </font>
    <font>
      <sz val="11"/>
      <name val="Calibri"/>
    </font>
    <font>
      <b/>
      <sz val="9"/>
      <color rgb="FF000000"/>
      <name val="Arial"/>
    </font>
    <font>
      <sz val="9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2" borderId="1" xfId="0" applyFont="1" applyFill="1" applyBorder="1"/>
    <xf numFmtId="0" fontId="2" fillId="2" borderId="1" xfId="0" quotePrefix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" fillId="2" borderId="7" xfId="0" applyFont="1" applyFill="1" applyBorder="1"/>
    <xf numFmtId="164" fontId="1" fillId="2" borderId="7" xfId="0" applyNumberFormat="1" applyFont="1" applyFill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5" fontId="1" fillId="2" borderId="1" xfId="0" applyNumberFormat="1" applyFont="1" applyFill="1" applyBorder="1"/>
    <xf numFmtId="0" fontId="1" fillId="2" borderId="1" xfId="0" applyFont="1" applyFill="1" applyBorder="1" applyAlignment="1"/>
    <xf numFmtId="164" fontId="1" fillId="2" borderId="1" xfId="0" applyNumberFormat="1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5" xfId="0" applyFont="1" applyBorder="1"/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topLeftCell="N1" workbookViewId="0">
      <selection activeCell="U4" sqref="U4:V4"/>
    </sheetView>
  </sheetViews>
  <sheetFormatPr baseColWidth="10" defaultColWidth="14.42578125" defaultRowHeight="15" customHeight="1"/>
  <cols>
    <col min="1" max="1" width="1.85546875" customWidth="1"/>
    <col min="2" max="2" width="32.85546875" customWidth="1"/>
    <col min="3" max="18" width="9" customWidth="1"/>
    <col min="19" max="19" width="10" customWidth="1"/>
    <col min="20" max="20" width="9.28515625" customWidth="1"/>
    <col min="21" max="21" width="10.140625" customWidth="1"/>
    <col min="22" max="22" width="10" customWidth="1"/>
    <col min="23" max="26" width="10.7109375" customWidth="1"/>
  </cols>
  <sheetData>
    <row r="1" spans="1:26" ht="11.25" customHeight="1">
      <c r="A1" s="1"/>
      <c r="B1" s="2" t="s">
        <v>15</v>
      </c>
      <c r="C1" s="3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.5" customHeight="1">
      <c r="A2" s="1"/>
      <c r="B2" s="4"/>
      <c r="C2" s="3"/>
      <c r="D2" s="3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3"/>
      <c r="B3" s="1" t="s">
        <v>0</v>
      </c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>
      <c r="A4" s="3"/>
      <c r="B4" s="28" t="s">
        <v>1</v>
      </c>
      <c r="C4" s="30">
        <v>2015</v>
      </c>
      <c r="D4" s="27"/>
      <c r="E4" s="30">
        <v>2016</v>
      </c>
      <c r="F4" s="27"/>
      <c r="G4" s="26">
        <v>2017</v>
      </c>
      <c r="H4" s="27"/>
      <c r="I4" s="26">
        <v>2018</v>
      </c>
      <c r="J4" s="27"/>
      <c r="K4" s="26">
        <v>2019</v>
      </c>
      <c r="L4" s="27"/>
      <c r="M4" s="26" t="s">
        <v>2</v>
      </c>
      <c r="N4" s="27"/>
      <c r="O4" s="26" t="s">
        <v>3</v>
      </c>
      <c r="P4" s="27"/>
      <c r="Q4" s="26" t="s">
        <v>4</v>
      </c>
      <c r="R4" s="27"/>
      <c r="S4" s="26" t="s">
        <v>5</v>
      </c>
      <c r="T4" s="27"/>
      <c r="U4" s="26" t="s">
        <v>16</v>
      </c>
      <c r="V4" s="27"/>
      <c r="W4" s="1"/>
      <c r="X4" s="1"/>
      <c r="Y4" s="1"/>
      <c r="Z4" s="1"/>
    </row>
    <row r="5" spans="1:26" ht="15" customHeight="1">
      <c r="A5" s="1"/>
      <c r="B5" s="29"/>
      <c r="C5" s="5" t="s">
        <v>6</v>
      </c>
      <c r="D5" s="5" t="s">
        <v>7</v>
      </c>
      <c r="E5" s="5" t="s">
        <v>6</v>
      </c>
      <c r="F5" s="5" t="s">
        <v>7</v>
      </c>
      <c r="G5" s="5" t="s">
        <v>6</v>
      </c>
      <c r="H5" s="5" t="s">
        <v>7</v>
      </c>
      <c r="I5" s="5" t="s">
        <v>6</v>
      </c>
      <c r="J5" s="5" t="s">
        <v>7</v>
      </c>
      <c r="K5" s="5" t="s">
        <v>6</v>
      </c>
      <c r="L5" s="5" t="s">
        <v>7</v>
      </c>
      <c r="M5" s="5" t="s">
        <v>6</v>
      </c>
      <c r="N5" s="5" t="s">
        <v>7</v>
      </c>
      <c r="O5" s="5" t="s">
        <v>6</v>
      </c>
      <c r="P5" s="5" t="s">
        <v>7</v>
      </c>
      <c r="Q5" s="5" t="s">
        <v>6</v>
      </c>
      <c r="R5" s="5" t="s">
        <v>7</v>
      </c>
      <c r="S5" s="5" t="s">
        <v>6</v>
      </c>
      <c r="T5" s="5" t="s">
        <v>7</v>
      </c>
      <c r="U5" s="5" t="s">
        <v>6</v>
      </c>
      <c r="V5" s="5" t="s">
        <v>7</v>
      </c>
      <c r="W5" s="1"/>
      <c r="X5" s="1"/>
      <c r="Y5" s="1"/>
      <c r="Z5" s="1"/>
    </row>
    <row r="6" spans="1:26" ht="5.25" customHeight="1">
      <c r="A6" s="1"/>
      <c r="B6" s="1"/>
      <c r="C6" s="6"/>
      <c r="D6" s="1"/>
      <c r="E6" s="6"/>
      <c r="F6" s="1"/>
      <c r="G6" s="6"/>
      <c r="H6" s="1"/>
      <c r="I6" s="3"/>
      <c r="J6" s="3"/>
      <c r="K6" s="3"/>
      <c r="L6" s="3"/>
      <c r="M6" s="3"/>
      <c r="N6" s="3"/>
      <c r="O6" s="3"/>
      <c r="P6" s="3"/>
      <c r="Q6" s="3"/>
      <c r="R6" s="3"/>
      <c r="S6" s="1"/>
      <c r="T6" s="1"/>
      <c r="U6" s="1"/>
      <c r="V6" s="1"/>
      <c r="W6" s="1"/>
      <c r="X6" s="1"/>
      <c r="Y6" s="1"/>
      <c r="Z6" s="1"/>
    </row>
    <row r="7" spans="1:26" ht="11.25" customHeight="1">
      <c r="A7" s="1"/>
      <c r="B7" s="3" t="s">
        <v>8</v>
      </c>
      <c r="C7" s="7">
        <v>859.81700000000001</v>
      </c>
      <c r="D7" s="7">
        <f>SUM(D9:D12)</f>
        <v>100.00011630381815</v>
      </c>
      <c r="E7" s="7">
        <v>1075.412</v>
      </c>
      <c r="F7" s="7">
        <f>SUM(F9:F12)</f>
        <v>100.00009298761776</v>
      </c>
      <c r="G7" s="8">
        <v>880.89100000000008</v>
      </c>
      <c r="H7" s="9">
        <f>SUM(H9:H12)</f>
        <v>100</v>
      </c>
      <c r="I7" s="8">
        <v>854.45100000000002</v>
      </c>
      <c r="J7" s="9">
        <f>SUM(J9:J12)</f>
        <v>100.00000000000001</v>
      </c>
      <c r="K7" s="8">
        <v>993.15099999999995</v>
      </c>
      <c r="L7" s="9">
        <f>SUM(L9:L12)</f>
        <v>100.00634344626346</v>
      </c>
      <c r="M7" s="9">
        <v>922.16700000000003</v>
      </c>
      <c r="N7" s="9">
        <f>SUM(N9:N12)</f>
        <v>100.00000000000001</v>
      </c>
      <c r="O7" s="9">
        <v>1262.8710000000001</v>
      </c>
      <c r="P7" s="9">
        <v>100</v>
      </c>
      <c r="Q7" s="9">
        <v>1326.8209999999999</v>
      </c>
      <c r="R7" s="9">
        <v>100</v>
      </c>
      <c r="S7" s="9">
        <v>1101.5550000000001</v>
      </c>
      <c r="T7" s="9">
        <v>100</v>
      </c>
      <c r="U7" s="10">
        <v>547.71100000000001</v>
      </c>
      <c r="V7" s="9">
        <v>100</v>
      </c>
      <c r="W7" s="1"/>
      <c r="X7" s="1"/>
      <c r="Y7" s="1"/>
      <c r="Z7" s="1"/>
    </row>
    <row r="8" spans="1:26" ht="4.5" customHeight="1">
      <c r="A8" s="1"/>
      <c r="B8" s="3"/>
      <c r="C8" s="7"/>
      <c r="D8" s="11"/>
      <c r="E8" s="7"/>
      <c r="F8" s="11"/>
      <c r="G8" s="9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  <c r="T8" s="13"/>
      <c r="U8" s="13"/>
      <c r="V8" s="13"/>
      <c r="W8" s="1"/>
      <c r="X8" s="1"/>
      <c r="Y8" s="1"/>
      <c r="Z8" s="1"/>
    </row>
    <row r="9" spans="1:26" ht="11.25" customHeight="1">
      <c r="A9" s="1"/>
      <c r="B9" s="1" t="s">
        <v>9</v>
      </c>
      <c r="C9" s="11">
        <v>620.15800000000002</v>
      </c>
      <c r="D9" s="14">
        <f t="shared" ref="D9:D12" si="0">(C9/$C$7)*100</f>
        <v>72.126743248854126</v>
      </c>
      <c r="E9" s="11">
        <v>858.78599999999994</v>
      </c>
      <c r="F9" s="14">
        <f t="shared" ref="F9:F12" si="1">(E9/$E$7)*100</f>
        <v>79.856464313212044</v>
      </c>
      <c r="G9" s="15">
        <v>651.60900000000004</v>
      </c>
      <c r="H9" s="12">
        <f t="shared" ref="H9:H12" si="2">(G9/$G$7)*100</f>
        <v>73.971581046917265</v>
      </c>
      <c r="I9" s="15">
        <v>615.05200000000002</v>
      </c>
      <c r="J9" s="12">
        <f t="shared" ref="J9:J12" si="3">(I9/$I$7)*100</f>
        <v>71.98212653505</v>
      </c>
      <c r="K9" s="15">
        <v>772.69</v>
      </c>
      <c r="L9" s="12">
        <f t="shared" ref="L9:L12" si="4">(K9/$K$7)*100</f>
        <v>77.801864973201461</v>
      </c>
      <c r="M9" s="12">
        <v>722.20500000000004</v>
      </c>
      <c r="N9" s="12">
        <f t="shared" ref="N9:N12" si="5">(M9/$M$7)*100</f>
        <v>78.316075071001251</v>
      </c>
      <c r="O9" s="12">
        <v>897.23500000000001</v>
      </c>
      <c r="P9" s="12">
        <f t="shared" ref="P9:P12" si="6">(O9/$O$7)*100</f>
        <v>71.047240771226825</v>
      </c>
      <c r="Q9" s="12">
        <v>904.52599999999995</v>
      </c>
      <c r="R9" s="12">
        <f t="shared" ref="R9:R12" si="7">(Q9/$Q$7)*100</f>
        <v>68.172421147992083</v>
      </c>
      <c r="S9" s="14">
        <v>693.74900000000002</v>
      </c>
      <c r="T9" s="14">
        <f t="shared" ref="T9:T12" si="8">(S9/$S$7)*100</f>
        <v>62.979061417723123</v>
      </c>
      <c r="U9" s="14">
        <v>365.15800000000002</v>
      </c>
      <c r="V9" s="14">
        <f t="shared" ref="V9:V12" si="9">(U9/$U$7)*100</f>
        <v>66.669831352665909</v>
      </c>
      <c r="W9" s="1"/>
      <c r="X9" s="1"/>
      <c r="Y9" s="1"/>
      <c r="Z9" s="1"/>
    </row>
    <row r="10" spans="1:26" ht="11.25" customHeight="1">
      <c r="A10" s="1"/>
      <c r="B10" s="1" t="s">
        <v>10</v>
      </c>
      <c r="C10" s="11">
        <v>110.038</v>
      </c>
      <c r="D10" s="14">
        <f t="shared" si="0"/>
        <v>12.797839540274266</v>
      </c>
      <c r="E10" s="11">
        <v>117.489</v>
      </c>
      <c r="F10" s="14">
        <f t="shared" si="1"/>
        <v>10.925022224040646</v>
      </c>
      <c r="G10" s="15">
        <v>109.619</v>
      </c>
      <c r="H10" s="12">
        <f t="shared" si="2"/>
        <v>12.444104889254175</v>
      </c>
      <c r="I10" s="15">
        <v>106.63200000000001</v>
      </c>
      <c r="J10" s="12">
        <f t="shared" si="3"/>
        <v>12.479592159175892</v>
      </c>
      <c r="K10" s="15">
        <v>101.703</v>
      </c>
      <c r="L10" s="12">
        <f t="shared" si="4"/>
        <v>10.240436751309721</v>
      </c>
      <c r="M10" s="12">
        <v>83.902000000000001</v>
      </c>
      <c r="N10" s="12">
        <f t="shared" si="5"/>
        <v>9.098352033850702</v>
      </c>
      <c r="O10" s="12">
        <v>95.42</v>
      </c>
      <c r="P10" s="12">
        <f t="shared" si="6"/>
        <v>7.5557994442821155</v>
      </c>
      <c r="Q10" s="12">
        <v>81.775999999999996</v>
      </c>
      <c r="R10" s="12">
        <f t="shared" si="7"/>
        <v>6.1633031132307972</v>
      </c>
      <c r="S10" s="14">
        <v>60.399000000000001</v>
      </c>
      <c r="T10" s="14">
        <f t="shared" si="8"/>
        <v>5.4830671187548505</v>
      </c>
      <c r="U10" s="14">
        <v>27.187000000000001</v>
      </c>
      <c r="V10" s="14">
        <f t="shared" si="9"/>
        <v>4.9637491304720918</v>
      </c>
      <c r="W10" s="1"/>
      <c r="X10" s="1"/>
      <c r="Y10" s="1"/>
      <c r="Z10" s="1"/>
    </row>
    <row r="11" spans="1:26" ht="11.25" customHeight="1">
      <c r="A11" s="1"/>
      <c r="B11" s="1" t="s">
        <v>11</v>
      </c>
      <c r="C11" s="11">
        <v>88.552999999999997</v>
      </c>
      <c r="D11" s="14">
        <f t="shared" si="0"/>
        <v>10.299052007578355</v>
      </c>
      <c r="E11" s="11">
        <v>88.855000000000004</v>
      </c>
      <c r="F11" s="14">
        <f t="shared" si="1"/>
        <v>8.2624147768483152</v>
      </c>
      <c r="G11" s="15">
        <v>87.454000000000008</v>
      </c>
      <c r="H11" s="12">
        <f t="shared" si="2"/>
        <v>9.9279025441286155</v>
      </c>
      <c r="I11" s="15">
        <v>93.506</v>
      </c>
      <c r="J11" s="12">
        <f t="shared" si="3"/>
        <v>10.943401084439014</v>
      </c>
      <c r="K11" s="15">
        <v>84.7</v>
      </c>
      <c r="L11" s="12">
        <f t="shared" si="4"/>
        <v>8.5284110875385526</v>
      </c>
      <c r="M11" s="12">
        <v>96.953999999999994</v>
      </c>
      <c r="N11" s="12">
        <f t="shared" si="5"/>
        <v>10.513713893470488</v>
      </c>
      <c r="O11" s="12">
        <v>233.92</v>
      </c>
      <c r="P11" s="12">
        <f t="shared" si="6"/>
        <v>18.522873674349952</v>
      </c>
      <c r="Q11" s="12">
        <v>309.58100000000002</v>
      </c>
      <c r="R11" s="12">
        <f t="shared" si="7"/>
        <v>23.332536943566616</v>
      </c>
      <c r="S11" s="14">
        <v>317.62200000000001</v>
      </c>
      <c r="T11" s="14">
        <f t="shared" si="8"/>
        <v>28.833966529133814</v>
      </c>
      <c r="U11" s="14">
        <v>135.36000000000001</v>
      </c>
      <c r="V11" s="14">
        <f t="shared" si="9"/>
        <v>24.713763280270072</v>
      </c>
      <c r="W11" s="1"/>
      <c r="X11" s="1"/>
      <c r="Y11" s="1"/>
      <c r="Z11" s="1"/>
    </row>
    <row r="12" spans="1:26" ht="11.25" customHeight="1">
      <c r="A12" s="1"/>
      <c r="B12" s="16" t="s">
        <v>12</v>
      </c>
      <c r="C12" s="17">
        <v>41.069000000000003</v>
      </c>
      <c r="D12" s="18">
        <f t="shared" si="0"/>
        <v>4.7764815071113969</v>
      </c>
      <c r="E12" s="17">
        <v>10.282999999999999</v>
      </c>
      <c r="F12" s="18">
        <f t="shared" si="1"/>
        <v>0.95619167351675449</v>
      </c>
      <c r="G12" s="19">
        <v>32.209000000000003</v>
      </c>
      <c r="H12" s="20">
        <f t="shared" si="2"/>
        <v>3.6564115196999403</v>
      </c>
      <c r="I12" s="19">
        <v>39.261000000000003</v>
      </c>
      <c r="J12" s="20">
        <f t="shared" si="3"/>
        <v>4.594880221335103</v>
      </c>
      <c r="K12" s="19">
        <v>34.121000000000002</v>
      </c>
      <c r="L12" s="20">
        <f t="shared" si="4"/>
        <v>3.4356306342137302</v>
      </c>
      <c r="M12" s="20">
        <v>19.106000000000002</v>
      </c>
      <c r="N12" s="20">
        <f t="shared" si="5"/>
        <v>2.0718590016775704</v>
      </c>
      <c r="O12" s="20">
        <v>36.295999999999999</v>
      </c>
      <c r="P12" s="20">
        <f t="shared" si="6"/>
        <v>2.874086110141099</v>
      </c>
      <c r="Q12" s="20">
        <v>30.937999999999999</v>
      </c>
      <c r="R12" s="20">
        <f t="shared" si="7"/>
        <v>2.3317387952105069</v>
      </c>
      <c r="S12" s="18">
        <v>29.783999999999999</v>
      </c>
      <c r="T12" s="18">
        <f t="shared" si="8"/>
        <v>2.7038141536282798</v>
      </c>
      <c r="U12" s="18">
        <v>20.006</v>
      </c>
      <c r="V12" s="18">
        <f t="shared" si="9"/>
        <v>3.6526562365919251</v>
      </c>
      <c r="W12" s="1"/>
      <c r="X12" s="1"/>
      <c r="Y12" s="1"/>
      <c r="Z12" s="1"/>
    </row>
    <row r="13" spans="1:26" ht="3.75" customHeight="1">
      <c r="A13" s="1"/>
      <c r="B13" s="1"/>
      <c r="C13" s="21"/>
      <c r="D13" s="21"/>
      <c r="E13" s="21"/>
      <c r="F13" s="21"/>
      <c r="G13" s="21"/>
      <c r="H13" s="21"/>
      <c r="I13" s="21"/>
      <c r="J13" s="21"/>
      <c r="K13" s="21"/>
      <c r="L13" s="2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>
      <c r="A14" s="1"/>
      <c r="B14" s="1" t="s">
        <v>13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3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.25" customHeight="1">
      <c r="A15" s="1"/>
      <c r="B15" s="1"/>
      <c r="C15" s="21"/>
      <c r="D15" s="21"/>
      <c r="E15" s="21"/>
      <c r="F15" s="21"/>
      <c r="G15" s="21"/>
      <c r="H15" s="21"/>
      <c r="I15" s="21"/>
      <c r="J15" s="2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>
      <c r="A16" s="1"/>
      <c r="B16" s="24" t="s">
        <v>14</v>
      </c>
      <c r="C16" s="1"/>
      <c r="D16" s="1"/>
      <c r="E16" s="25"/>
      <c r="F16" s="25"/>
      <c r="G16" s="25"/>
      <c r="H16" s="25"/>
      <c r="I16" s="25"/>
      <c r="J16" s="2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>
      <c r="A17" s="2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O4:P4"/>
    <mergeCell ref="Q4:R4"/>
    <mergeCell ref="S4:T4"/>
    <mergeCell ref="U4:V4"/>
    <mergeCell ref="B4:B5"/>
    <mergeCell ref="C4:D4"/>
    <mergeCell ref="E4:F4"/>
    <mergeCell ref="G4:H4"/>
    <mergeCell ref="I4:J4"/>
    <mergeCell ref="K4:L4"/>
    <mergeCell ref="M4:N4"/>
  </mergeCells>
  <pageMargins left="0.25" right="0.25" top="0.75" bottom="0.75" header="0" footer="0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8-1-1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I3</dc:creator>
  <cp:lastModifiedBy>miranda.david73@hotmail.com</cp:lastModifiedBy>
  <dcterms:created xsi:type="dcterms:W3CDTF">2016-06-14T14:23:37Z</dcterms:created>
  <dcterms:modified xsi:type="dcterms:W3CDTF">2025-03-28T16:58:04Z</dcterms:modified>
</cp:coreProperties>
</file>