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4 CONDICIONES DE VIDA\"/>
    </mc:Choice>
  </mc:AlternateContent>
  <bookViews>
    <workbookView xWindow="0" yWindow="0" windowWidth="20490" windowHeight="7125"/>
  </bookViews>
  <sheets>
    <sheet name="3-4-4-1" sheetId="1" r:id="rId1"/>
  </sheets>
  <definedNames>
    <definedName name="_xlnm.Print_Area" localSheetId="0">'3-4-4-1'!$A$1:$AA$87</definedName>
  </definedNames>
  <calcPr calcId="162913"/>
  <extLst>
    <ext uri="GoogleSheetsCustomDataVersion2">
      <go:sheetsCustomData xmlns:go="http://customooxmlschemas.google.com/" r:id="rId5" roundtripDataChecksum="eM0tJjGmHOIsIk14sVfbKlzUnfSNvZZkbBQcnNibBtM="/>
    </ext>
  </extLst>
</workbook>
</file>

<file path=xl/calcChain.xml><?xml version="1.0" encoding="utf-8"?>
<calcChain xmlns="http://schemas.openxmlformats.org/spreadsheetml/2006/main">
  <c r="N32" i="1" l="1"/>
  <c r="K32" i="1"/>
  <c r="O32" i="1" s="1"/>
  <c r="O28" i="1"/>
  <c r="N28" i="1"/>
  <c r="O27" i="1"/>
  <c r="N27" i="1"/>
  <c r="O26" i="1"/>
  <c r="N26" i="1"/>
  <c r="K26" i="1"/>
  <c r="N25" i="1"/>
  <c r="K25" i="1"/>
  <c r="O25" i="1" s="1"/>
  <c r="K23" i="1"/>
  <c r="O23" i="1" s="1"/>
  <c r="O22" i="1"/>
  <c r="K22" i="1"/>
  <c r="N21" i="1"/>
  <c r="K21" i="1"/>
  <c r="O21" i="1" s="1"/>
  <c r="M20" i="1"/>
  <c r="N20" i="1" s="1"/>
  <c r="K20" i="1"/>
  <c r="O20" i="1" s="1"/>
  <c r="O19" i="1"/>
  <c r="N19" i="1"/>
  <c r="N18" i="1"/>
  <c r="K18" i="1"/>
  <c r="O18" i="1" s="1"/>
  <c r="L17" i="1"/>
  <c r="L8" i="1" s="1"/>
  <c r="N8" i="1" s="1"/>
  <c r="K17" i="1"/>
  <c r="H17" i="1"/>
  <c r="E17" i="1"/>
  <c r="O16" i="1"/>
  <c r="K16" i="1"/>
  <c r="N14" i="1"/>
  <c r="O14" i="1" s="1"/>
  <c r="O13" i="1"/>
  <c r="N13" i="1"/>
  <c r="N11" i="1"/>
  <c r="K11" i="1"/>
  <c r="O11" i="1" s="1"/>
  <c r="O10" i="1"/>
  <c r="N10" i="1"/>
  <c r="M8" i="1"/>
  <c r="H8" i="1"/>
  <c r="E8" i="1"/>
  <c r="K8" i="1" s="1"/>
  <c r="O8" i="1" l="1"/>
  <c r="N17" i="1"/>
  <c r="O17" i="1" s="1"/>
</calcChain>
</file>

<file path=xl/sharedStrings.xml><?xml version="1.0" encoding="utf-8"?>
<sst xmlns="http://schemas.openxmlformats.org/spreadsheetml/2006/main" count="292" uniqueCount="48">
  <si>
    <t xml:space="preserve">3.4.4.1_ Viviendas y soluciones habitacionales terminadas / entregadas por operatoria, según departamento. </t>
  </si>
  <si>
    <t xml:space="preserve">              Provincia de Salta. Año 2023</t>
  </si>
  <si>
    <t xml:space="preserve">                </t>
  </si>
  <si>
    <t>Departamento</t>
  </si>
  <si>
    <t>Viviendas Atendidas</t>
  </si>
  <si>
    <t>TOTAL       VIVIENDAS  ATENDIDAS</t>
  </si>
  <si>
    <t>Soluciones Habitacionales</t>
  </si>
  <si>
    <t>TOTAL SOLUCIÓN HABITACIONAL</t>
  </si>
  <si>
    <t>TOTAL          VIVIENDAS  Y SOLUCIÓN HABITACIONAL</t>
  </si>
  <si>
    <t>Total Prog. Promoción de la Vivienda Social</t>
  </si>
  <si>
    <t>Total Prog. Fed. Viv. Mej. Hab. P.OyR.</t>
  </si>
  <si>
    <t>IPPIS</t>
  </si>
  <si>
    <t>Total Prog. Fed. Viv. Techo Digno</t>
  </si>
  <si>
    <t>Total Prog. Casa Propia</t>
  </si>
  <si>
    <t>Total Programa Prov. Mi Casa</t>
  </si>
  <si>
    <t>Total Programa Reconstruir</t>
  </si>
  <si>
    <t>Total Programa Prov. Recuperación</t>
  </si>
  <si>
    <t>Total Prog Prov. Núcleos Húmedos</t>
  </si>
  <si>
    <t>Total</t>
  </si>
  <si>
    <t>-</t>
  </si>
  <si>
    <t>Anta</t>
  </si>
  <si>
    <t>Cachi</t>
  </si>
  <si>
    <t>Cafayate</t>
  </si>
  <si>
    <t>Capital</t>
  </si>
  <si>
    <t>Cerrillos</t>
  </si>
  <si>
    <t xml:space="preserve">Chicoana 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</si>
  <si>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</si>
  <si>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</si>
  <si>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</si>
  <si>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</si>
  <si>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</si>
  <si>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</si>
  <si>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</si>
  <si>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</si>
  <si>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</si>
  <si>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</si>
  <si>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</si>
  <si>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</si>
  <si>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</si>
  <si>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</si>
  <si>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</si>
  <si>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</si>
  <si>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</si>
  <si>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t>Sin Asignación Departamental - Varios</t>
  </si>
  <si>
    <t>Nota:</t>
  </si>
  <si>
    <t xml:space="preserve">(1) Se refiere a operatorias que le brindan al grupo familiar una vivienda en condiciones adecuadas de habitabilidad. </t>
  </si>
  <si>
    <t xml:space="preserve">(2) Son operatorias que permiten ampliar, mejorar o modificar viviendas existentes mejorando las condiciones de habitabilidad al grupo familiar. </t>
  </si>
  <si>
    <r>
      <rPr>
        <b/>
        <sz val="9"/>
        <color theme="1"/>
        <rFont val="Arial"/>
      </rPr>
      <t xml:space="preserve">Fuente: </t>
    </r>
    <r>
      <rPr>
        <sz val="9"/>
        <color theme="1"/>
        <rFont val="Arial"/>
      </rPr>
      <t>Control de Gestión I.P.V. Provincia de Salta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</si>
</sst>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4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/>
    <xf numFmtId="0" fontId="2" fillId="2" borderId="5" xfId="0" applyFont="1" applyFill="1" applyBorder="1"/>
    <xf numFmtId="0" fontId="2" fillId="2" borderId="1" xfId="0" applyFont="1" applyFill="1" applyBorder="1"/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4" xfId="0" applyFont="1" applyBorder="1"/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2" customWidth="1"/>
    <col min="2" max="2" width="23.5703125" customWidth="1"/>
    <col min="3" max="3" width="13" customWidth="1"/>
    <col min="4" max="6" width="11.42578125" customWidth="1"/>
    <col min="7" max="7" width="10.5703125" customWidth="1"/>
    <col min="8" max="9" width="10.28515625" customWidth="1"/>
    <col min="10" max="10" width="11.7109375" customWidth="1"/>
    <col min="11" max="11" width="9.85546875" customWidth="1"/>
    <col min="12" max="12" width="11.7109375" customWidth="1"/>
    <col min="13" max="13" width="11.42578125" customWidth="1"/>
    <col min="14" max="14" width="12.42578125" customWidth="1"/>
    <col min="15" max="17" width="12.7109375" customWidth="1"/>
    <col min="18" max="18" width="10.7109375" customWidth="1"/>
    <col min="19" max="27" width="11.42578125" customWidth="1"/>
  </cols>
  <sheetData>
    <row r="1" spans="1:27" ht="11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customHeight="1" x14ac:dyDescent="0.2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customHeight="1" x14ac:dyDescent="0.2">
      <c r="A3" s="5"/>
      <c r="B3" s="46" t="s">
        <v>1</v>
      </c>
      <c r="C3" s="44"/>
      <c r="D3" s="45"/>
      <c r="E3" s="6"/>
      <c r="F3" s="6"/>
      <c r="G3" s="7"/>
      <c r="H3" s="7"/>
      <c r="I3" s="7"/>
      <c r="J3" s="7"/>
      <c r="K3" s="7"/>
      <c r="L3" s="7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.5" customHeight="1" x14ac:dyDescent="0.2">
      <c r="A4" s="8"/>
      <c r="B4" s="9" t="s">
        <v>2</v>
      </c>
      <c r="C4" s="10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11"/>
      <c r="B5" s="47" t="s">
        <v>3</v>
      </c>
      <c r="C5" s="49" t="s">
        <v>4</v>
      </c>
      <c r="D5" s="50"/>
      <c r="E5" s="50"/>
      <c r="F5" s="50"/>
      <c r="G5" s="50"/>
      <c r="H5" s="50"/>
      <c r="I5" s="50"/>
      <c r="J5" s="51"/>
      <c r="K5" s="47" t="s">
        <v>5</v>
      </c>
      <c r="L5" s="53" t="s">
        <v>6</v>
      </c>
      <c r="M5" s="54"/>
      <c r="N5" s="47" t="s">
        <v>7</v>
      </c>
      <c r="O5" s="47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66.75" customHeight="1" x14ac:dyDescent="0.2">
      <c r="A6" s="11"/>
      <c r="B6" s="48"/>
      <c r="C6" s="12" t="s">
        <v>9</v>
      </c>
      <c r="D6" s="12" t="s">
        <v>10</v>
      </c>
      <c r="E6" s="12" t="s">
        <v>11</v>
      </c>
      <c r="F6" s="12" t="s">
        <v>12</v>
      </c>
      <c r="G6" s="12" t="s">
        <v>13</v>
      </c>
      <c r="H6" s="12" t="s">
        <v>14</v>
      </c>
      <c r="I6" s="12" t="s">
        <v>15</v>
      </c>
      <c r="J6" s="12" t="s">
        <v>16</v>
      </c>
      <c r="K6" s="52"/>
      <c r="L6" s="13" t="s">
        <v>17</v>
      </c>
      <c r="M6" s="13" t="s">
        <v>16</v>
      </c>
      <c r="N6" s="52"/>
      <c r="O6" s="5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4.5" customHeight="1" x14ac:dyDescent="0.2">
      <c r="A7" s="3"/>
      <c r="B7" s="4"/>
      <c r="C7" s="4"/>
      <c r="D7" s="14"/>
      <c r="E7" s="14"/>
      <c r="F7" s="14"/>
      <c r="G7" s="14"/>
      <c r="H7" s="14"/>
      <c r="I7" s="14"/>
      <c r="J7" s="14"/>
      <c r="K7" s="15"/>
      <c r="L7" s="16"/>
      <c r="M7" s="16"/>
      <c r="N7" s="15"/>
      <c r="O7" s="1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1.25" customHeight="1" x14ac:dyDescent="0.2">
      <c r="A8" s="18"/>
      <c r="B8" s="19" t="s">
        <v>18</v>
      </c>
      <c r="C8" s="20" t="s">
        <v>19</v>
      </c>
      <c r="D8" s="20" t="s">
        <v>19</v>
      </c>
      <c r="E8" s="21">
        <f>SUM(E10:E33)</f>
        <v>171</v>
      </c>
      <c r="F8" s="20" t="s">
        <v>19</v>
      </c>
      <c r="G8" s="20" t="s">
        <v>19</v>
      </c>
      <c r="H8" s="21">
        <f>SUM(H10:H33)</f>
        <v>225</v>
      </c>
      <c r="I8" s="21" t="s">
        <v>19</v>
      </c>
      <c r="J8" s="21" t="s">
        <v>19</v>
      </c>
      <c r="K8" s="21">
        <f>SUM(D8:J8)</f>
        <v>396</v>
      </c>
      <c r="L8" s="21">
        <f t="shared" ref="L8:M8" si="0">SUM(L10:L33)</f>
        <v>103</v>
      </c>
      <c r="M8" s="21">
        <f t="shared" si="0"/>
        <v>178</v>
      </c>
      <c r="N8" s="21">
        <f>SUM(L8:M8)</f>
        <v>281</v>
      </c>
      <c r="O8" s="21">
        <f>K8+N8</f>
        <v>677</v>
      </c>
      <c r="P8" s="2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 x14ac:dyDescent="0.2">
      <c r="A9" s="18"/>
      <c r="B9" s="19"/>
      <c r="C9" s="19"/>
      <c r="D9" s="23"/>
      <c r="E9" s="23"/>
      <c r="F9" s="23"/>
      <c r="G9" s="23"/>
      <c r="H9" s="23"/>
      <c r="I9" s="23"/>
      <c r="J9" s="23"/>
      <c r="K9" s="21"/>
      <c r="L9" s="21"/>
      <c r="M9" s="21"/>
      <c r="N9" s="21"/>
      <c r="O9" s="24"/>
      <c r="P9" s="2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1.25" customHeight="1" x14ac:dyDescent="0.2">
      <c r="A10" s="25"/>
      <c r="B10" s="26" t="s">
        <v>20</v>
      </c>
      <c r="C10" s="27" t="s">
        <v>19</v>
      </c>
      <c r="D10" s="27" t="s">
        <v>19</v>
      </c>
      <c r="E10" s="27" t="s">
        <v>19</v>
      </c>
      <c r="F10" s="27" t="s">
        <v>19</v>
      </c>
      <c r="G10" s="27" t="s">
        <v>19</v>
      </c>
      <c r="H10" s="27" t="s">
        <v>19</v>
      </c>
      <c r="I10" s="27" t="s">
        <v>19</v>
      </c>
      <c r="J10" s="27" t="s">
        <v>19</v>
      </c>
      <c r="K10" s="27" t="s">
        <v>19</v>
      </c>
      <c r="L10" s="27" t="s">
        <v>19</v>
      </c>
      <c r="M10" s="24">
        <v>1</v>
      </c>
      <c r="N10" s="24">
        <f t="shared" ref="N10:N11" si="1">SUM(L10:M10)</f>
        <v>1</v>
      </c>
      <c r="O10" s="24">
        <f t="shared" ref="O10:O11" si="2">SUM(K10,N10)</f>
        <v>1</v>
      </c>
      <c r="P10" s="2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1.25" customHeight="1" x14ac:dyDescent="0.2">
      <c r="A11" s="25"/>
      <c r="B11" s="26" t="s">
        <v>21</v>
      </c>
      <c r="C11" s="27" t="s">
        <v>19</v>
      </c>
      <c r="D11" s="27" t="s">
        <v>19</v>
      </c>
      <c r="E11" s="27" t="s">
        <v>19</v>
      </c>
      <c r="F11" s="27" t="s">
        <v>19</v>
      </c>
      <c r="G11" s="27" t="s">
        <v>19</v>
      </c>
      <c r="H11" s="24">
        <v>4</v>
      </c>
      <c r="I11" s="27" t="s">
        <v>19</v>
      </c>
      <c r="J11" s="27" t="s">
        <v>19</v>
      </c>
      <c r="K11" s="21">
        <f>SUM(D11:J11)</f>
        <v>4</v>
      </c>
      <c r="L11" s="24"/>
      <c r="M11" s="24">
        <v>10</v>
      </c>
      <c r="N11" s="24">
        <f t="shared" si="1"/>
        <v>10</v>
      </c>
      <c r="O11" s="24">
        <f t="shared" si="2"/>
        <v>14</v>
      </c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1.25" customHeight="1" x14ac:dyDescent="0.2">
      <c r="A12" s="25"/>
      <c r="B12" s="26" t="s">
        <v>22</v>
      </c>
      <c r="C12" s="27" t="s">
        <v>19</v>
      </c>
      <c r="D12" s="27" t="s">
        <v>19</v>
      </c>
      <c r="E12" s="27" t="s">
        <v>19</v>
      </c>
      <c r="F12" s="27" t="s">
        <v>19</v>
      </c>
      <c r="G12" s="27" t="s">
        <v>19</v>
      </c>
      <c r="H12" s="27" t="s">
        <v>19</v>
      </c>
      <c r="I12" s="27" t="s">
        <v>19</v>
      </c>
      <c r="J12" s="27" t="s">
        <v>19</v>
      </c>
      <c r="K12" s="27" t="s">
        <v>19</v>
      </c>
      <c r="L12" s="27" t="s">
        <v>19</v>
      </c>
      <c r="M12" s="27" t="s">
        <v>19</v>
      </c>
      <c r="N12" s="27" t="s">
        <v>19</v>
      </c>
      <c r="O12" s="27" t="s">
        <v>19</v>
      </c>
      <c r="P12" s="2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1.25" customHeight="1" x14ac:dyDescent="0.2">
      <c r="A13" s="25"/>
      <c r="B13" s="26" t="s">
        <v>23</v>
      </c>
      <c r="C13" s="27" t="s">
        <v>19</v>
      </c>
      <c r="D13" s="27" t="s">
        <v>19</v>
      </c>
      <c r="E13" s="27" t="s">
        <v>19</v>
      </c>
      <c r="F13" s="27" t="s">
        <v>19</v>
      </c>
      <c r="G13" s="27" t="s">
        <v>19</v>
      </c>
      <c r="H13" s="27" t="s">
        <v>19</v>
      </c>
      <c r="I13" s="27" t="s">
        <v>19</v>
      </c>
      <c r="J13" s="27" t="s">
        <v>19</v>
      </c>
      <c r="K13" s="27" t="s">
        <v>19</v>
      </c>
      <c r="L13" s="27" t="s">
        <v>19</v>
      </c>
      <c r="M13" s="24">
        <v>20</v>
      </c>
      <c r="N13" s="24">
        <f t="shared" ref="N13:N14" si="3">SUM(L13:M13)</f>
        <v>20</v>
      </c>
      <c r="O13" s="24">
        <f t="shared" ref="O13:O14" si="4">SUM(K13,N13)</f>
        <v>20</v>
      </c>
      <c r="P13" s="2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1.25" customHeight="1" x14ac:dyDescent="0.2">
      <c r="A14" s="25"/>
      <c r="B14" s="26" t="s">
        <v>24</v>
      </c>
      <c r="C14" s="27" t="s">
        <v>19</v>
      </c>
      <c r="D14" s="27" t="s">
        <v>19</v>
      </c>
      <c r="E14" s="27" t="s">
        <v>19</v>
      </c>
      <c r="F14" s="27" t="s">
        <v>19</v>
      </c>
      <c r="G14" s="27" t="s">
        <v>19</v>
      </c>
      <c r="H14" s="27" t="s">
        <v>19</v>
      </c>
      <c r="I14" s="27" t="s">
        <v>19</v>
      </c>
      <c r="J14" s="27" t="s">
        <v>19</v>
      </c>
      <c r="K14" s="20" t="s">
        <v>19</v>
      </c>
      <c r="L14" s="24">
        <v>4</v>
      </c>
      <c r="M14" s="24" t="s">
        <v>19</v>
      </c>
      <c r="N14" s="24">
        <f t="shared" si="3"/>
        <v>4</v>
      </c>
      <c r="O14" s="24">
        <f t="shared" si="4"/>
        <v>4</v>
      </c>
      <c r="P14" s="2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1.25" customHeight="1" x14ac:dyDescent="0.2">
      <c r="A15" s="25"/>
      <c r="B15" s="26" t="s">
        <v>25</v>
      </c>
      <c r="C15" s="27" t="s">
        <v>19</v>
      </c>
      <c r="D15" s="27" t="s">
        <v>19</v>
      </c>
      <c r="E15" s="27" t="s">
        <v>19</v>
      </c>
      <c r="F15" s="27" t="s">
        <v>19</v>
      </c>
      <c r="G15" s="27" t="s">
        <v>19</v>
      </c>
      <c r="H15" s="27" t="s">
        <v>19</v>
      </c>
      <c r="I15" s="27" t="s">
        <v>19</v>
      </c>
      <c r="J15" s="27" t="s">
        <v>19</v>
      </c>
      <c r="K15" s="27" t="s">
        <v>19</v>
      </c>
      <c r="L15" s="27" t="s">
        <v>19</v>
      </c>
      <c r="M15" s="27" t="s">
        <v>19</v>
      </c>
      <c r="N15" s="27" t="s">
        <v>19</v>
      </c>
      <c r="O15" s="27" t="s">
        <v>19</v>
      </c>
      <c r="P15" s="2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1.25" customHeight="1" x14ac:dyDescent="0.2">
      <c r="A16" s="25"/>
      <c r="B16" s="28" t="s">
        <v>26</v>
      </c>
      <c r="C16" s="27" t="s">
        <v>19</v>
      </c>
      <c r="D16" s="27" t="s">
        <v>19</v>
      </c>
      <c r="E16" s="27" t="s">
        <v>19</v>
      </c>
      <c r="F16" s="27" t="s">
        <v>19</v>
      </c>
      <c r="G16" s="27" t="s">
        <v>19</v>
      </c>
      <c r="H16" s="24">
        <v>1</v>
      </c>
      <c r="I16" s="27" t="s">
        <v>19</v>
      </c>
      <c r="J16" s="27" t="s">
        <v>19</v>
      </c>
      <c r="K16" s="21">
        <f t="shared" ref="K16:K18" si="5">SUM(D16:J16)</f>
        <v>1</v>
      </c>
      <c r="L16" s="24" t="s">
        <v>19</v>
      </c>
      <c r="M16" s="24" t="s">
        <v>19</v>
      </c>
      <c r="N16" s="24" t="s">
        <v>19</v>
      </c>
      <c r="O16" s="24">
        <f t="shared" ref="O16:O23" si="6">SUM(K16,N16)</f>
        <v>1</v>
      </c>
      <c r="P16" s="2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1.25" customHeight="1" x14ac:dyDescent="0.2">
      <c r="A17" s="25"/>
      <c r="B17" s="28" t="s">
        <v>27</v>
      </c>
      <c r="C17" s="27" t="s">
        <v>19</v>
      </c>
      <c r="D17" s="27" t="s">
        <v>19</v>
      </c>
      <c r="E17" s="24">
        <f>163+8</f>
        <v>171</v>
      </c>
      <c r="F17" s="27" t="s">
        <v>19</v>
      </c>
      <c r="G17" s="27" t="s">
        <v>19</v>
      </c>
      <c r="H17" s="24">
        <f>128+10</f>
        <v>138</v>
      </c>
      <c r="I17" s="27" t="s">
        <v>19</v>
      </c>
      <c r="J17" s="27" t="s">
        <v>19</v>
      </c>
      <c r="K17" s="21">
        <f t="shared" si="5"/>
        <v>309</v>
      </c>
      <c r="L17" s="24">
        <f>34+9</f>
        <v>43</v>
      </c>
      <c r="M17" s="24">
        <v>38</v>
      </c>
      <c r="N17" s="24">
        <f t="shared" ref="N17:N21" si="7">SUM(L17:M17)</f>
        <v>81</v>
      </c>
      <c r="O17" s="24">
        <f t="shared" si="6"/>
        <v>390</v>
      </c>
      <c r="P17" s="2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1.25" customHeight="1" x14ac:dyDescent="0.2">
      <c r="A18" s="25"/>
      <c r="B18" s="26" t="s">
        <v>28</v>
      </c>
      <c r="C18" s="27" t="s">
        <v>19</v>
      </c>
      <c r="D18" s="27" t="s">
        <v>19</v>
      </c>
      <c r="E18" s="27" t="s">
        <v>19</v>
      </c>
      <c r="F18" s="27" t="s">
        <v>19</v>
      </c>
      <c r="G18" s="27" t="s">
        <v>19</v>
      </c>
      <c r="H18" s="24">
        <v>2</v>
      </c>
      <c r="I18" s="27" t="s">
        <v>19</v>
      </c>
      <c r="J18" s="27" t="s">
        <v>19</v>
      </c>
      <c r="K18" s="21">
        <f t="shared" si="5"/>
        <v>2</v>
      </c>
      <c r="L18" s="24">
        <v>15</v>
      </c>
      <c r="M18" s="24"/>
      <c r="N18" s="24">
        <f t="shared" si="7"/>
        <v>15</v>
      </c>
      <c r="O18" s="24">
        <f t="shared" si="6"/>
        <v>17</v>
      </c>
      <c r="P18" s="2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1.25" customHeight="1" x14ac:dyDescent="0.2">
      <c r="A19" s="25"/>
      <c r="B19" s="26" t="s">
        <v>29</v>
      </c>
      <c r="C19" s="27" t="s">
        <v>19</v>
      </c>
      <c r="D19" s="27" t="s">
        <v>19</v>
      </c>
      <c r="E19" s="27" t="s">
        <v>19</v>
      </c>
      <c r="F19" s="27" t="s">
        <v>19</v>
      </c>
      <c r="G19" s="27" t="s">
        <v>19</v>
      </c>
      <c r="H19" s="24"/>
      <c r="I19" s="27" t="s">
        <v>19</v>
      </c>
      <c r="J19" s="27" t="s">
        <v>19</v>
      </c>
      <c r="K19" s="27" t="s">
        <v>19</v>
      </c>
      <c r="L19" s="27" t="s">
        <v>19</v>
      </c>
      <c r="M19" s="24">
        <v>20</v>
      </c>
      <c r="N19" s="24">
        <f t="shared" si="7"/>
        <v>20</v>
      </c>
      <c r="O19" s="24">
        <f t="shared" si="6"/>
        <v>20</v>
      </c>
      <c r="P19" s="2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1.25" customHeight="1" x14ac:dyDescent="0.2">
      <c r="A20" s="25"/>
      <c r="B20" s="26" t="s">
        <v>30</v>
      </c>
      <c r="C20" s="27" t="s">
        <v>19</v>
      </c>
      <c r="D20" s="27" t="s">
        <v>19</v>
      </c>
      <c r="E20" s="27" t="s">
        <v>19</v>
      </c>
      <c r="F20" s="27" t="s">
        <v>19</v>
      </c>
      <c r="G20" s="27" t="s">
        <v>19</v>
      </c>
      <c r="H20" s="24">
        <v>24</v>
      </c>
      <c r="I20" s="27" t="s">
        <v>19</v>
      </c>
      <c r="J20" s="27" t="s">
        <v>19</v>
      </c>
      <c r="K20" s="21">
        <f t="shared" ref="K20:K23" si="8">SUM(D20:J20)</f>
        <v>24</v>
      </c>
      <c r="L20" s="24">
        <v>15</v>
      </c>
      <c r="M20" s="24">
        <f>20+10</f>
        <v>30</v>
      </c>
      <c r="N20" s="24">
        <f t="shared" si="7"/>
        <v>45</v>
      </c>
      <c r="O20" s="24">
        <f t="shared" si="6"/>
        <v>69</v>
      </c>
      <c r="P20" s="2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1.25" customHeight="1" x14ac:dyDescent="0.2">
      <c r="A21" s="25"/>
      <c r="B21" s="26" t="s">
        <v>31</v>
      </c>
      <c r="C21" s="27" t="s">
        <v>19</v>
      </c>
      <c r="D21" s="27" t="s">
        <v>19</v>
      </c>
      <c r="E21" s="27" t="s">
        <v>19</v>
      </c>
      <c r="F21" s="27" t="s">
        <v>19</v>
      </c>
      <c r="G21" s="27" t="s">
        <v>19</v>
      </c>
      <c r="H21" s="24">
        <v>7</v>
      </c>
      <c r="I21" s="27" t="s">
        <v>19</v>
      </c>
      <c r="J21" s="27" t="s">
        <v>19</v>
      </c>
      <c r="K21" s="21">
        <f t="shared" si="8"/>
        <v>7</v>
      </c>
      <c r="L21" s="24">
        <v>10</v>
      </c>
      <c r="M21" s="24" t="s">
        <v>19</v>
      </c>
      <c r="N21" s="24">
        <f t="shared" si="7"/>
        <v>10</v>
      </c>
      <c r="O21" s="24">
        <f t="shared" si="6"/>
        <v>17</v>
      </c>
      <c r="P21" s="2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1.25" customHeight="1" x14ac:dyDescent="0.2">
      <c r="A22" s="25"/>
      <c r="B22" s="26" t="s">
        <v>32</v>
      </c>
      <c r="C22" s="27" t="s">
        <v>19</v>
      </c>
      <c r="D22" s="27" t="s">
        <v>19</v>
      </c>
      <c r="E22" s="27" t="s">
        <v>19</v>
      </c>
      <c r="F22" s="27" t="s">
        <v>19</v>
      </c>
      <c r="G22" s="27" t="s">
        <v>19</v>
      </c>
      <c r="H22" s="24">
        <v>15</v>
      </c>
      <c r="I22" s="27" t="s">
        <v>19</v>
      </c>
      <c r="J22" s="27" t="s">
        <v>19</v>
      </c>
      <c r="K22" s="21">
        <f t="shared" si="8"/>
        <v>15</v>
      </c>
      <c r="L22" s="24" t="s">
        <v>19</v>
      </c>
      <c r="M22" s="24" t="s">
        <v>19</v>
      </c>
      <c r="N22" s="24" t="s">
        <v>19</v>
      </c>
      <c r="O22" s="24">
        <f t="shared" si="6"/>
        <v>15</v>
      </c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1.25" customHeight="1" x14ac:dyDescent="0.2">
      <c r="A23" s="25"/>
      <c r="B23" s="26" t="s">
        <v>33</v>
      </c>
      <c r="C23" s="27" t="s">
        <v>19</v>
      </c>
      <c r="D23" s="27" t="s">
        <v>19</v>
      </c>
      <c r="E23" s="27" t="s">
        <v>19</v>
      </c>
      <c r="F23" s="27" t="s">
        <v>19</v>
      </c>
      <c r="G23" s="27" t="s">
        <v>19</v>
      </c>
      <c r="H23" s="24">
        <v>4</v>
      </c>
      <c r="I23" s="27" t="s">
        <v>19</v>
      </c>
      <c r="J23" s="27" t="s">
        <v>19</v>
      </c>
      <c r="K23" s="21">
        <f t="shared" si="8"/>
        <v>4</v>
      </c>
      <c r="L23" s="24" t="s">
        <v>19</v>
      </c>
      <c r="M23" s="24" t="s">
        <v>19</v>
      </c>
      <c r="N23" s="24" t="s">
        <v>19</v>
      </c>
      <c r="O23" s="24">
        <f t="shared" si="6"/>
        <v>4</v>
      </c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1.25" customHeight="1" x14ac:dyDescent="0.2">
      <c r="A24" s="25"/>
      <c r="B24" s="26" t="s">
        <v>34</v>
      </c>
      <c r="C24" s="27" t="s">
        <v>19</v>
      </c>
      <c r="D24" s="27" t="s">
        <v>19</v>
      </c>
      <c r="E24" s="27" t="s">
        <v>19</v>
      </c>
      <c r="F24" s="27" t="s">
        <v>19</v>
      </c>
      <c r="G24" s="27" t="s">
        <v>19</v>
      </c>
      <c r="H24" s="27" t="s">
        <v>19</v>
      </c>
      <c r="I24" s="27" t="s">
        <v>19</v>
      </c>
      <c r="J24" s="27" t="s">
        <v>19</v>
      </c>
      <c r="K24" s="27" t="s">
        <v>19</v>
      </c>
      <c r="L24" s="27" t="s">
        <v>19</v>
      </c>
      <c r="M24" s="27" t="s">
        <v>19</v>
      </c>
      <c r="N24" s="27" t="s">
        <v>19</v>
      </c>
      <c r="O24" s="24" t="s">
        <v>19</v>
      </c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1.25" customHeight="1" x14ac:dyDescent="0.2">
      <c r="A25" s="25"/>
      <c r="B25" s="26" t="s">
        <v>35</v>
      </c>
      <c r="C25" s="27" t="s">
        <v>19</v>
      </c>
      <c r="D25" s="27" t="s">
        <v>19</v>
      </c>
      <c r="E25" s="27" t="s">
        <v>19</v>
      </c>
      <c r="F25" s="27" t="s">
        <v>19</v>
      </c>
      <c r="G25" s="27" t="s">
        <v>19</v>
      </c>
      <c r="H25" s="24"/>
      <c r="I25" s="27" t="s">
        <v>19</v>
      </c>
      <c r="J25" s="27" t="s">
        <v>19</v>
      </c>
      <c r="K25" s="21">
        <f t="shared" ref="K25:K26" si="9">SUM(D25:J25)</f>
        <v>0</v>
      </c>
      <c r="L25" s="24">
        <v>1</v>
      </c>
      <c r="M25" s="24">
        <v>3</v>
      </c>
      <c r="N25" s="24">
        <f t="shared" ref="N25:N28" si="10">SUM(L25:M25)</f>
        <v>4</v>
      </c>
      <c r="O25" s="24">
        <f t="shared" ref="O25:O28" si="11">SUM(K25,N25)</f>
        <v>4</v>
      </c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1.25" customHeight="1" x14ac:dyDescent="0.2">
      <c r="A26" s="25"/>
      <c r="B26" s="26" t="s">
        <v>36</v>
      </c>
      <c r="C26" s="27" t="s">
        <v>19</v>
      </c>
      <c r="D26" s="27" t="s">
        <v>19</v>
      </c>
      <c r="E26" s="27" t="s">
        <v>19</v>
      </c>
      <c r="F26" s="27" t="s">
        <v>19</v>
      </c>
      <c r="G26" s="27" t="s">
        <v>19</v>
      </c>
      <c r="H26" s="24">
        <v>20</v>
      </c>
      <c r="I26" s="27" t="s">
        <v>19</v>
      </c>
      <c r="J26" s="27" t="s">
        <v>19</v>
      </c>
      <c r="K26" s="21">
        <f t="shared" si="9"/>
        <v>20</v>
      </c>
      <c r="L26" s="24" t="s">
        <v>19</v>
      </c>
      <c r="M26" s="24">
        <v>30</v>
      </c>
      <c r="N26" s="24">
        <f t="shared" si="10"/>
        <v>30</v>
      </c>
      <c r="O26" s="24">
        <f t="shared" si="11"/>
        <v>50</v>
      </c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1.25" customHeight="1" x14ac:dyDescent="0.2">
      <c r="A27" s="25"/>
      <c r="B27" s="26" t="s">
        <v>37</v>
      </c>
      <c r="C27" s="27" t="s">
        <v>19</v>
      </c>
      <c r="D27" s="27" t="s">
        <v>19</v>
      </c>
      <c r="E27" s="27" t="s">
        <v>19</v>
      </c>
      <c r="F27" s="27" t="s">
        <v>19</v>
      </c>
      <c r="G27" s="27" t="s">
        <v>19</v>
      </c>
      <c r="H27" s="27" t="s">
        <v>19</v>
      </c>
      <c r="I27" s="27" t="s">
        <v>19</v>
      </c>
      <c r="J27" s="27" t="s">
        <v>19</v>
      </c>
      <c r="K27" s="27" t="s">
        <v>19</v>
      </c>
      <c r="L27" s="27" t="s">
        <v>19</v>
      </c>
      <c r="M27" s="24">
        <v>1</v>
      </c>
      <c r="N27" s="24">
        <f t="shared" si="10"/>
        <v>1</v>
      </c>
      <c r="O27" s="24">
        <f t="shared" si="11"/>
        <v>1</v>
      </c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1.25" customHeight="1" x14ac:dyDescent="0.2">
      <c r="A28" s="25"/>
      <c r="B28" s="26" t="s">
        <v>38</v>
      </c>
      <c r="C28" s="27" t="s">
        <v>19</v>
      </c>
      <c r="D28" s="27" t="s">
        <v>19</v>
      </c>
      <c r="E28" s="27" t="s">
        <v>19</v>
      </c>
      <c r="F28" s="27" t="s">
        <v>19</v>
      </c>
      <c r="G28" s="27" t="s">
        <v>19</v>
      </c>
      <c r="H28" s="27" t="s">
        <v>19</v>
      </c>
      <c r="I28" s="27" t="s">
        <v>19</v>
      </c>
      <c r="J28" s="27" t="s">
        <v>19</v>
      </c>
      <c r="K28" s="27" t="s">
        <v>19</v>
      </c>
      <c r="L28" s="27" t="s">
        <v>19</v>
      </c>
      <c r="M28" s="24">
        <v>25</v>
      </c>
      <c r="N28" s="24">
        <f t="shared" si="10"/>
        <v>25</v>
      </c>
      <c r="O28" s="24">
        <f t="shared" si="11"/>
        <v>25</v>
      </c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1.25" customHeight="1" x14ac:dyDescent="0.2">
      <c r="A29" s="25"/>
      <c r="B29" s="26" t="s">
        <v>39</v>
      </c>
      <c r="C29" s="27" t="s">
        <v>19</v>
      </c>
      <c r="D29" s="27" t="s">
        <v>19</v>
      </c>
      <c r="E29" s="27" t="s">
        <v>19</v>
      </c>
      <c r="F29" s="27" t="s">
        <v>19</v>
      </c>
      <c r="G29" s="27" t="s">
        <v>19</v>
      </c>
      <c r="H29" s="27" t="s">
        <v>19</v>
      </c>
      <c r="I29" s="27" t="s">
        <v>19</v>
      </c>
      <c r="J29" s="27" t="s">
        <v>19</v>
      </c>
      <c r="K29" s="27" t="s">
        <v>19</v>
      </c>
      <c r="L29" s="27" t="s">
        <v>19</v>
      </c>
      <c r="M29" s="27" t="s">
        <v>19</v>
      </c>
      <c r="N29" s="27" t="s">
        <v>19</v>
      </c>
      <c r="O29" s="27" t="s">
        <v>19</v>
      </c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1.25" customHeight="1" x14ac:dyDescent="0.2">
      <c r="A30" s="25"/>
      <c r="B30" s="26" t="s">
        <v>40</v>
      </c>
      <c r="C30" s="27" t="s">
        <v>19</v>
      </c>
      <c r="D30" s="27" t="s">
        <v>19</v>
      </c>
      <c r="E30" s="27" t="s">
        <v>19</v>
      </c>
      <c r="F30" s="27" t="s">
        <v>19</v>
      </c>
      <c r="G30" s="27" t="s">
        <v>19</v>
      </c>
      <c r="H30" s="27" t="s">
        <v>19</v>
      </c>
      <c r="I30" s="27" t="s">
        <v>19</v>
      </c>
      <c r="J30" s="27" t="s">
        <v>19</v>
      </c>
      <c r="K30" s="27" t="s">
        <v>19</v>
      </c>
      <c r="L30" s="27" t="s">
        <v>19</v>
      </c>
      <c r="M30" s="27" t="s">
        <v>19</v>
      </c>
      <c r="N30" s="27" t="s">
        <v>19</v>
      </c>
      <c r="O30" s="27" t="s">
        <v>19</v>
      </c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1.25" customHeight="1" x14ac:dyDescent="0.2">
      <c r="A31" s="25"/>
      <c r="B31" s="26" t="s">
        <v>41</v>
      </c>
      <c r="C31" s="27" t="s">
        <v>19</v>
      </c>
      <c r="D31" s="27" t="s">
        <v>19</v>
      </c>
      <c r="E31" s="27" t="s">
        <v>19</v>
      </c>
      <c r="F31" s="27" t="s">
        <v>19</v>
      </c>
      <c r="G31" s="27" t="s">
        <v>19</v>
      </c>
      <c r="H31" s="27" t="s">
        <v>19</v>
      </c>
      <c r="I31" s="27" t="s">
        <v>19</v>
      </c>
      <c r="J31" s="27" t="s">
        <v>19</v>
      </c>
      <c r="K31" s="27" t="s">
        <v>19</v>
      </c>
      <c r="L31" s="27" t="s">
        <v>19</v>
      </c>
      <c r="M31" s="27" t="s">
        <v>19</v>
      </c>
      <c r="N31" s="27" t="s">
        <v>19</v>
      </c>
      <c r="O31" s="27" t="s">
        <v>19</v>
      </c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1.25" customHeight="1" x14ac:dyDescent="0.2">
      <c r="A32" s="25"/>
      <c r="B32" s="26" t="s">
        <v>42</v>
      </c>
      <c r="C32" s="27" t="s">
        <v>19</v>
      </c>
      <c r="D32" s="27" t="s">
        <v>19</v>
      </c>
      <c r="E32" s="27" t="s">
        <v>19</v>
      </c>
      <c r="F32" s="27" t="s">
        <v>19</v>
      </c>
      <c r="G32" s="27" t="s">
        <v>19</v>
      </c>
      <c r="H32" s="24">
        <v>10</v>
      </c>
      <c r="I32" s="27" t="s">
        <v>19</v>
      </c>
      <c r="J32" s="27" t="s">
        <v>19</v>
      </c>
      <c r="K32" s="21">
        <f>SUM(D32:J32)</f>
        <v>10</v>
      </c>
      <c r="L32" s="24">
        <v>15</v>
      </c>
      <c r="M32" s="24" t="s">
        <v>19</v>
      </c>
      <c r="N32" s="24">
        <f>SUM(L32:M32)</f>
        <v>15</v>
      </c>
      <c r="O32" s="24">
        <f>SUM(K32,N32)</f>
        <v>25</v>
      </c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1.25" customHeight="1" x14ac:dyDescent="0.2">
      <c r="A33" s="29"/>
      <c r="B33" s="30" t="s">
        <v>43</v>
      </c>
      <c r="C33" s="31" t="s">
        <v>19</v>
      </c>
      <c r="D33" s="31" t="s">
        <v>19</v>
      </c>
      <c r="E33" s="31" t="s">
        <v>19</v>
      </c>
      <c r="F33" s="31" t="s">
        <v>19</v>
      </c>
      <c r="G33" s="31" t="s">
        <v>19</v>
      </c>
      <c r="H33" s="31" t="s">
        <v>19</v>
      </c>
      <c r="I33" s="31" t="s">
        <v>19</v>
      </c>
      <c r="J33" s="31" t="s">
        <v>19</v>
      </c>
      <c r="K33" s="31" t="s">
        <v>19</v>
      </c>
      <c r="L33" s="31" t="s">
        <v>19</v>
      </c>
      <c r="M33" s="31" t="s">
        <v>19</v>
      </c>
      <c r="N33" s="31" t="s">
        <v>19</v>
      </c>
      <c r="O33" s="31" t="s">
        <v>19</v>
      </c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6" customHeight="1" x14ac:dyDescent="0.2">
      <c r="A34" s="1"/>
      <c r="B34" s="2"/>
      <c r="C34" s="3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"/>
      <c r="T34" s="2"/>
      <c r="U34" s="2"/>
      <c r="V34" s="2"/>
      <c r="W34" s="2"/>
      <c r="X34" s="2"/>
      <c r="Y34" s="2"/>
      <c r="Z34" s="2"/>
      <c r="AA34" s="2"/>
    </row>
    <row r="35" spans="1:27" ht="11.25" customHeight="1" x14ac:dyDescent="0.2">
      <c r="A35" s="8"/>
      <c r="B35" s="10" t="s">
        <v>44</v>
      </c>
      <c r="C35" s="10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"/>
      <c r="T35" s="2"/>
      <c r="U35" s="2"/>
      <c r="V35" s="2"/>
      <c r="W35" s="2"/>
      <c r="X35" s="2"/>
      <c r="Y35" s="2"/>
      <c r="Z35" s="2"/>
      <c r="AA35" s="2"/>
    </row>
    <row r="36" spans="1:27" ht="11.25" customHeight="1" x14ac:dyDescent="0.2">
      <c r="A36" s="1"/>
      <c r="B36" s="2" t="s">
        <v>45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1.25" customHeight="1" x14ac:dyDescent="0.2">
      <c r="A37" s="25"/>
      <c r="B37" s="26" t="s">
        <v>46</v>
      </c>
      <c r="C37" s="2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2"/>
      <c r="Q37" s="2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1.25" customHeight="1" x14ac:dyDescent="0.2">
      <c r="A38" s="25"/>
      <c r="C38" s="2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1.25" customHeight="1" x14ac:dyDescent="0.2">
      <c r="A39" s="25"/>
      <c r="B39" s="26" t="s">
        <v>47</v>
      </c>
      <c r="C39" s="26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1.25" customHeight="1" x14ac:dyDescent="0.2">
      <c r="A40" s="25"/>
      <c r="B40" s="26"/>
      <c r="C40" s="2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1.25" customHeight="1" x14ac:dyDescent="0.2">
      <c r="A41" s="25"/>
      <c r="B41" s="26"/>
      <c r="C41" s="2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0"/>
      <c r="Q41" s="10"/>
      <c r="R41" s="10"/>
      <c r="S41" s="10"/>
      <c r="T41" s="10"/>
      <c r="U41" s="2"/>
      <c r="V41" s="2"/>
      <c r="W41" s="2"/>
      <c r="X41" s="2"/>
      <c r="Y41" s="2"/>
      <c r="Z41" s="2"/>
      <c r="AA41" s="2"/>
    </row>
    <row r="42" spans="1:27" ht="11.2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3"/>
      <c r="Q42" s="33"/>
      <c r="R42" s="33"/>
      <c r="S42" s="33"/>
      <c r="T42" s="34"/>
      <c r="U42" s="2"/>
      <c r="V42" s="2"/>
      <c r="W42" s="2"/>
      <c r="X42" s="2"/>
      <c r="Y42" s="2"/>
      <c r="Z42" s="2"/>
      <c r="AA42" s="2"/>
    </row>
    <row r="43" spans="1:27" ht="11.2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3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1.2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41"/>
      <c r="S44" s="43"/>
      <c r="T44" s="44"/>
      <c r="U44" s="45"/>
      <c r="V44" s="41"/>
      <c r="W44" s="43"/>
      <c r="X44" s="44"/>
      <c r="Y44" s="45"/>
      <c r="Z44" s="41"/>
      <c r="AA44" s="41"/>
    </row>
    <row r="45" spans="1:27" ht="11.2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42"/>
      <c r="S45" s="35"/>
      <c r="T45" s="35"/>
      <c r="U45" s="35"/>
      <c r="V45" s="42"/>
      <c r="W45" s="35"/>
      <c r="X45" s="35"/>
      <c r="Y45" s="35"/>
      <c r="Z45" s="42"/>
      <c r="AA45" s="42"/>
    </row>
    <row r="46" spans="1:27" ht="11.2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6"/>
      <c r="S46" s="26"/>
      <c r="T46" s="26"/>
      <c r="U46" s="26"/>
      <c r="V46" s="2"/>
      <c r="W46" s="26"/>
      <c r="X46" s="26"/>
      <c r="Y46" s="26"/>
      <c r="Z46" s="26"/>
      <c r="AA46" s="2"/>
    </row>
    <row r="47" spans="1:27" ht="11.2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19"/>
      <c r="S47" s="23"/>
      <c r="T47" s="23"/>
      <c r="U47" s="23"/>
      <c r="V47" s="23"/>
      <c r="W47" s="23"/>
      <c r="X47" s="23"/>
      <c r="Y47" s="23"/>
      <c r="Z47" s="23"/>
      <c r="AA47" s="23"/>
    </row>
    <row r="48" spans="1:27" ht="11.2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19"/>
      <c r="S48" s="36"/>
      <c r="T48" s="23"/>
      <c r="U48" s="23"/>
      <c r="V48" s="37"/>
      <c r="W48" s="36"/>
      <c r="X48" s="23"/>
      <c r="Y48" s="23"/>
      <c r="Z48" s="23"/>
      <c r="AA48" s="36"/>
    </row>
    <row r="49" spans="1:27" ht="11.2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6"/>
      <c r="S49" s="38"/>
      <c r="T49" s="39"/>
      <c r="U49" s="36"/>
      <c r="V49" s="36"/>
      <c r="W49" s="38"/>
      <c r="X49" s="36"/>
      <c r="Y49" s="38"/>
      <c r="Z49" s="40"/>
      <c r="AA49" s="36"/>
    </row>
    <row r="50" spans="1:27" ht="11.2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6"/>
      <c r="S50" s="38"/>
      <c r="T50" s="38"/>
      <c r="U50" s="36"/>
      <c r="V50" s="36"/>
      <c r="W50" s="38"/>
      <c r="X50" s="36"/>
      <c r="Y50" s="38"/>
      <c r="Z50" s="36"/>
      <c r="AA50" s="36"/>
    </row>
    <row r="51" spans="1:27" ht="11.2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6"/>
      <c r="S51" s="38"/>
      <c r="T51" s="38"/>
      <c r="U51" s="36"/>
      <c r="V51" s="36"/>
      <c r="W51" s="39"/>
      <c r="X51" s="36"/>
      <c r="Y51" s="38"/>
      <c r="Z51" s="36"/>
      <c r="AA51" s="36"/>
    </row>
    <row r="52" spans="1:27" ht="11.2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6"/>
      <c r="S52" s="38"/>
      <c r="T52" s="39"/>
      <c r="U52" s="36"/>
      <c r="V52" s="36"/>
      <c r="W52" s="38"/>
      <c r="X52" s="36"/>
      <c r="Y52" s="38"/>
      <c r="Z52" s="40"/>
      <c r="AA52" s="36"/>
    </row>
    <row r="53" spans="1:27" ht="11.2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6"/>
      <c r="S53" s="38"/>
      <c r="T53" s="38"/>
      <c r="U53" s="36"/>
      <c r="V53" s="36"/>
      <c r="W53" s="38"/>
      <c r="X53" s="36"/>
      <c r="Y53" s="38"/>
      <c r="Z53" s="36"/>
      <c r="AA53" s="36"/>
    </row>
    <row r="54" spans="1:27" ht="11.2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6"/>
      <c r="S54" s="38"/>
      <c r="T54" s="39"/>
      <c r="U54" s="36"/>
      <c r="V54" s="36"/>
      <c r="W54" s="38"/>
      <c r="X54" s="36"/>
      <c r="Y54" s="38"/>
      <c r="Z54" s="36"/>
      <c r="AA54" s="36"/>
    </row>
    <row r="55" spans="1:27" ht="11.2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6"/>
      <c r="S55" s="38"/>
      <c r="T55" s="38"/>
      <c r="U55" s="36"/>
      <c r="V55" s="36"/>
      <c r="W55" s="38"/>
      <c r="X55" s="36"/>
      <c r="Y55" s="39"/>
      <c r="Z55" s="36"/>
      <c r="AA55" s="36"/>
    </row>
    <row r="56" spans="1:27" ht="11.2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6"/>
      <c r="S56" s="38"/>
      <c r="T56" s="38"/>
      <c r="U56" s="36"/>
      <c r="V56" s="36"/>
      <c r="W56" s="38"/>
      <c r="X56" s="36"/>
      <c r="Y56" s="38"/>
      <c r="Z56" s="36"/>
      <c r="AA56" s="36"/>
    </row>
    <row r="57" spans="1:27" ht="11.2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6"/>
      <c r="S57" s="38"/>
      <c r="T57" s="38"/>
      <c r="U57" s="36"/>
      <c r="V57" s="36"/>
      <c r="W57" s="38"/>
      <c r="X57" s="36"/>
      <c r="Y57" s="38"/>
      <c r="Z57" s="36"/>
      <c r="AA57" s="36"/>
    </row>
    <row r="58" spans="1:27" ht="11.2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6"/>
      <c r="S58" s="38"/>
      <c r="T58" s="38"/>
      <c r="U58" s="36"/>
      <c r="V58" s="36"/>
      <c r="W58" s="38"/>
      <c r="X58" s="36"/>
      <c r="Y58" s="38"/>
      <c r="Z58" s="40"/>
      <c r="AA58" s="36"/>
    </row>
    <row r="59" spans="1:27" ht="11.2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6"/>
      <c r="S59" s="38"/>
      <c r="T59" s="39"/>
      <c r="U59" s="36"/>
      <c r="V59" s="36"/>
      <c r="W59" s="38"/>
      <c r="X59" s="36"/>
      <c r="Y59" s="38"/>
      <c r="Z59" s="40"/>
      <c r="AA59" s="36"/>
    </row>
    <row r="60" spans="1:27" ht="11.2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6"/>
      <c r="S60" s="38"/>
      <c r="T60" s="38"/>
      <c r="U60" s="36"/>
      <c r="V60" s="36"/>
      <c r="W60" s="38"/>
      <c r="X60" s="36"/>
      <c r="Y60" s="38"/>
      <c r="Z60" s="40"/>
      <c r="AA60" s="36"/>
    </row>
    <row r="61" spans="1:27" ht="11.2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6"/>
      <c r="S61" s="38"/>
      <c r="T61" s="38"/>
      <c r="U61" s="36"/>
      <c r="V61" s="36"/>
      <c r="W61" s="38"/>
      <c r="X61" s="36"/>
      <c r="Y61" s="38"/>
      <c r="Z61" s="36"/>
      <c r="AA61" s="36"/>
    </row>
    <row r="62" spans="1:27" ht="18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6"/>
      <c r="S62" s="38"/>
      <c r="T62" s="38"/>
      <c r="U62" s="36"/>
      <c r="V62" s="36"/>
      <c r="W62" s="38"/>
      <c r="X62" s="36"/>
      <c r="Y62" s="38"/>
      <c r="Z62" s="36"/>
      <c r="AA62" s="36"/>
    </row>
    <row r="63" spans="1:27" ht="4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6"/>
      <c r="S63" s="38"/>
      <c r="T63" s="38"/>
      <c r="U63" s="36"/>
      <c r="V63" s="36"/>
      <c r="W63" s="38"/>
      <c r="X63" s="36"/>
      <c r="Y63" s="38"/>
      <c r="Z63" s="36"/>
      <c r="AA63" s="36"/>
    </row>
    <row r="64" spans="1:27" ht="11.2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6"/>
      <c r="S64" s="38"/>
      <c r="T64" s="38"/>
      <c r="U64" s="36"/>
      <c r="V64" s="36"/>
      <c r="W64" s="38"/>
      <c r="X64" s="36"/>
      <c r="Y64" s="38"/>
      <c r="Z64" s="36"/>
      <c r="AA64" s="36"/>
    </row>
    <row r="65" spans="1:27" ht="11.2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6"/>
      <c r="S65" s="38"/>
      <c r="T65" s="38"/>
      <c r="U65" s="36"/>
      <c r="V65" s="36"/>
      <c r="W65" s="38"/>
      <c r="X65" s="36"/>
      <c r="Y65" s="38"/>
      <c r="Z65" s="36"/>
      <c r="AA65" s="36"/>
    </row>
    <row r="66" spans="1:27" ht="11.2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6"/>
      <c r="S66" s="38"/>
      <c r="T66" s="38"/>
      <c r="U66" s="36"/>
      <c r="V66" s="36"/>
      <c r="W66" s="38"/>
      <c r="X66" s="36"/>
      <c r="Y66" s="38"/>
      <c r="Z66" s="36"/>
      <c r="AA66" s="36"/>
    </row>
    <row r="67" spans="1:27" ht="11.2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1.2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1.2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1.2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1.2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1.2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1.2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1.2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1.2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1.2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1.2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1.2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1.2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1.2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1.2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1.2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1.2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1.2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1.2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1.2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1.2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1.2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1.2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1.2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1.2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1.2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1.2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1.2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1.2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1.2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1.2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1.2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1.2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1.2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1.2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1.2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1.2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1.2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1.2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1.2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1.2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1.2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1.2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1.2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1.2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1.2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1.2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1.2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1.2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1.2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1.2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1.2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1.2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1.2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1.2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1.2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1.2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1.2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1.2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1.2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1.2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1.2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1.2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1.2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1.2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1.2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1.2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1.2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1.2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1.2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1.2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1.2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1.2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1.2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1.2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1.2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1.2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1.2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1.2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1.2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1.2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1.2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1.2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1.2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1.2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1.2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1.2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1.2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1.2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1.2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1.2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1.2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1.2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1.2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1.2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1.2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1.2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1.2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1.2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1.2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1.2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1.2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1.2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1.2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1.2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1.2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1.2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1.2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1.2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1.2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1.2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1.2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1.2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1.2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1.2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1.2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1.2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1.2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1.2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1.2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1.2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1.2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1.2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1.2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1.2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1.2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1.2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1.2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1.2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1.2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1.2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1.2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1.2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1.2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1.2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1.2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1.2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1.2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1.2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1.2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1.2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1.2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1.2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1.2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1.2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1.2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1.2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1.2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1.2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1.2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1.2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1.2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1.2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1.2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1.2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1.2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1.2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1.2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1.2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1.2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1.2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1.2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1.2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1.2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1.2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1.2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1.2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1.2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1.2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1.2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1.2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1.2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1.2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1.2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1.2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1.2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1.2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1.2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1.2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1.2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1.2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1.2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1.2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1.2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1.2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1.2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1.2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1.2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1.2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1.2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1.2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1.2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1.2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1.2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1.2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1.2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1.2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1.2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1.2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1.2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1.2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1.2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1.2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1.2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1.2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1.2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1.2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1.2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1.2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1.2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1.2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1.2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1.2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1.2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1.2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1.2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1.2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1.2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1.2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1.2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1.2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1.2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1.2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1.2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1.2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1.2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1.2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1.2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1.2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1.2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1.2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1.2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1.2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1.2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1.2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1.2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1.2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1.2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1.2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1.2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1.2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1.2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1.2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1.2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1.2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1.2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1.2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1.2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1.2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1.2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1.2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1.2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1.2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1.2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1.2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1.2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1.2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1.2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1.2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1.2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1.2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1.2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1.2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1.2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1.2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1.2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1.2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1.2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1.2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1.2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1.2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1.2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1.2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1.2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1.2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1.2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1.2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1.2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1.2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1.2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1.2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1.2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1.2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1.2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1.2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1.2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1.2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1.2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1.2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1.2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1.2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1.2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1.2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1.2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1.2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1.2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1.2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1.2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1.2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1.2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1.2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1.2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1.2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1.2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1.2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1.2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1.2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1.2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1.2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1.2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1.2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1.2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1.2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1.2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1.2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1.2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1.2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1.2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1.2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1.2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1.2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1.2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1.2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1.2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1.2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1.2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1.2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1.2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1.2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1.2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1.2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1.2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1.2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1.2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1.2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1.2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1.2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1.2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1.2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1.2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1.2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1.2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1.2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1.2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1.2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1.2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1.2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1.2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1.2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1.2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1.2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1.2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1.2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1.2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1.2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1.2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1.2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1.2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1.2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1.2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1.2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1.2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1.2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1.2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1.2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1.2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1.2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1.2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1.2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1.2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1.2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1.2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1.2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1.2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1.2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1.2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1.2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1.2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1.2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1.2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1.2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1.2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1.2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1.2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1.2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1.2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1.2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1.2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1.2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1.2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1.2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1.2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1.2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1.2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1.2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1.2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1.2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1.2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1.2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1.2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1.2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1.2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1.2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1.2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1.2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1.2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1.2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1.2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1.2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1.2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1.2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1.2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1.2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1.2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1.2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1.2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1.2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1.2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1.2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1.2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1.2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1.2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1.2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1.2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1.2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1.2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1.2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1.2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1.2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1.2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1.2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1.2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1.2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1.2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1.2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1.2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1.2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1.2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1.2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1.2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1.2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1.2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1.2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1.2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1.2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1.2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1.2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1.2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1.2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1.2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1.2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1.2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1.2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1.2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1.2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1.2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1.2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1.2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1.2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1.2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1.2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1.2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1.2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1.2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1.2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1.2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1.2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1.2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1.2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1.2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1.2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1.2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1.2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1.2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1.2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1.2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1.2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1.2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1.2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1.2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1.2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1.2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1.2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1.2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1.2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1.2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1.2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1.2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1.2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1.2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1.2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1.2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1.2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1.2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1.2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1.2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1.2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1.2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1.2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1.2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1.2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1.2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1.2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1.2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1.2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1.2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1.2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1.2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1.2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1.2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1.2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1.2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1.2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1.2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1.2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1.2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1.2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1.2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1.2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1.2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1.2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1.2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1.2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1.2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1.2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1.2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1.2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1.2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1.2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1.2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1.2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1.2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1.2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1.2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1.2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1.2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1.2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1.2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1.2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1.2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1.2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1.2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1.2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1.2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1.2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1.2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1.2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1.2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1.2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1.2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1.2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1.2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1.2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1.2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1.2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1.2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1.2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1.2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1.2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1.2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1.2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1.2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1.2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1.2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1.2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1.2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1.2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1.2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1.2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1.2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1.2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1.2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1.2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1.2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1.2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1.2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1.2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1.2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1.2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1.2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1.2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1.2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1.2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1.2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1.2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1.2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1.2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1.2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1.2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1.2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1.2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1.2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1.2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1.2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1.2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1.2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1.2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1.2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1.2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1.2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1.2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1.2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1.2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1.2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1.2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1.2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1.2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1.2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1.2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1.2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1.2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1.2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1.2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1.2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1.2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1.2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1.2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1.2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1.2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1.2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1.2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1.2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1.2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1.2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1.2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1.2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1.2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1.2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1.2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1.2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1.2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1.2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1.2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1.2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1.2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1.2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1.2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1.2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1.2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1.2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1.2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1.2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1.2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1.2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1.2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1.2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1.2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1.2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1.2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1.2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1.2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1.2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1.2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1.2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1.2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1.2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1.2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1.2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1.2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1.2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1.2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1.2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1.2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1.2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1.2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1.2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1.2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1.2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1.2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1.2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1.2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1.2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1.2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1.2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1.2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1.2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1.2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1.2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1.2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1.2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1.2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1.2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1.2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1.2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1.2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1.2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1.2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1.2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1.2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1.2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1.2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1.2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1.2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1.2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1.2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1.2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1.2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1.2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1.2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1.2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1.2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1.2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1.2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1.2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1.2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1.2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1.2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1.2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1.2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1.2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1.2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1.2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1.2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1.2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1.2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1.2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1.2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1.2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1.2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1.2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1.2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1.2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1.2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1.2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1.2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1.2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1.2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1.2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1.2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1.2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1.2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1.2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1.2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1.2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1.2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1.2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1.2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1.2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1.2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1.2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1.2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1.2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1.2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1.2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1.2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1.2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1.2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1.2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1.2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1.2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1.2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1.2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1.2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1.2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1.2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1.2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1.2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1.2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1.2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1.2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1.2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1.2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1.2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1.2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1.2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1.2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1.2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1.2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1.2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1.2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1.2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1.2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1.2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1.2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1.2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1.2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1.2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1.2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1.2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1.2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1.2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1.2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1.2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1.2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1.2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1.2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1.2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1.2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1.2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1.2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1.2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1.2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1.2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1.2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1.2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1.2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1.2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1.2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1.2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1.2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1.2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1.2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1.2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1.2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1.2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1.2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1.2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1.2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1.2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1.2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1.2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1.2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1.2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1.2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1.2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1.2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1.2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1.2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1.2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1.2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1.2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1.2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1.2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1.2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1.2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1.2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1.2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1.2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1.2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1.2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1.2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1.2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1.2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1.2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1.2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1.2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1.2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1.2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1.2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1.2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1.2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1.2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1.2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1.2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1.2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1.2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1.2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1.2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1.2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1.2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1.2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1.2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1.2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1.2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1.2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1.2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1.2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1.2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1.2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1.2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1.2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1.2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1.2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1.2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1.2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1.2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1.2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1.2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1.2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1.2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1.2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1.2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1.2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1.2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1.2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1.2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1.2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1.2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1.2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1.2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1.2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1.2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1.2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1.2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1.2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1.2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1.2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1.2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1.2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1.2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1.2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1.2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1.2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1.2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1.2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1.2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1.2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1.2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1.2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1.2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1.2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1.2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1.2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1.2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1.2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1.2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1.2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1.2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1.2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1.2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1.2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1.2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1.2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1.2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1.2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1.2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1.2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1.2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1.2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1.2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1.2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1.2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1.2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1.2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1.2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1.2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1.2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1.2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1.2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1.2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1.2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1.2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1.25" customHeight="1" x14ac:dyDescent="0.2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1.25" customHeight="1" x14ac:dyDescent="0.2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13">
    <mergeCell ref="AA44:AA45"/>
    <mergeCell ref="B3:D3"/>
    <mergeCell ref="B5:B6"/>
    <mergeCell ref="C5:J5"/>
    <mergeCell ref="K5:K6"/>
    <mergeCell ref="L5:M5"/>
    <mergeCell ref="N5:N6"/>
    <mergeCell ref="O5:O6"/>
    <mergeCell ref="R44:R45"/>
    <mergeCell ref="S44:U44"/>
    <mergeCell ref="V44:V45"/>
    <mergeCell ref="W44:Y44"/>
    <mergeCell ref="Z44:Z45"/>
  </mergeCells>
  <pageMargins left="0.23622047244094491" right="0.23622047244094491" top="0.74803149606299213" bottom="0.74803149606299213" header="0" footer="0"/>
  <pageSetup paperSize="9" scale="46" fitToHeight="0" orientation="landscape" r:id="rId1"/>
  <headerFooter>
    <oddFooter>&amp;LDirección General de Estadísticas y Censo Provincia de Salta&amp;R Anuario Estadístico 2023-Avance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3-4-4-1</vt:lpstr>
      <vt:lpstr>'3-4-4-1'!Área_de_impresión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miranda.david73@hotmail.com</cp:lastModifiedBy>
  <dcterms:created xsi:type="dcterms:W3CDTF">2012-05-14T15:22:14Z</dcterms:created>
  <dcterms:modified xsi:type="dcterms:W3CDTF">2025-03-13T15:16:04Z</dcterms:modified>
</cp:coreProperties>
</file>