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3" sheetId="1" r:id="rId1"/>
  </sheets>
  <definedNames>
    <definedName name="_xlnm.Print_Area" localSheetId="0">'3-2-3'!$A$1:$Q$47</definedName>
  </definedNames>
  <calcPr calcId="162913"/>
  <extLst>
    <ext uri="GoogleSheetsCustomDataVersion2">
      <go:sheetsCustomData xmlns:go="http://customooxmlschemas.google.com/" r:id="rId5" roundtripDataChecksum="7UfNvBu9yhYTQQF66gpR/G5ylLi4iTpGCdD1S931jFM="/>
    </ext>
  </extLst>
</workbook>
</file>

<file path=xl/calcChain.xml><?xml version="1.0" encoding="utf-8"?>
<calcChain xmlns="http://schemas.openxmlformats.org/spreadsheetml/2006/main">
  <c r="E7" i="1" l="1"/>
  <c r="F17" i="1" s="1"/>
  <c r="C7" i="1"/>
  <c r="D17" i="1" s="1"/>
  <c r="D10" i="1" l="1"/>
  <c r="D12" i="1"/>
  <c r="D14" i="1"/>
  <c r="D16" i="1"/>
  <c r="F10" i="1"/>
  <c r="F12" i="1"/>
  <c r="F14" i="1"/>
  <c r="F16" i="1"/>
  <c r="D9" i="1"/>
  <c r="D11" i="1"/>
  <c r="D13" i="1"/>
  <c r="D15" i="1"/>
  <c r="F9" i="1"/>
  <c r="F11" i="1"/>
  <c r="F13" i="1"/>
  <c r="F15" i="1"/>
  <c r="F7" i="1" l="1"/>
  <c r="D7" i="1"/>
</calcChain>
</file>

<file path=xl/sharedStrings.xml><?xml version="1.0" encoding="utf-8"?>
<sst xmlns="http://schemas.openxmlformats.org/spreadsheetml/2006/main" count="20" uniqueCount="17">
  <si>
    <t>3.2.3.1_  Distribución de profesionales según especialidad. Provincia de Salta. 1º y 2º Semestre 2023</t>
  </si>
  <si>
    <t>Especialidad</t>
  </si>
  <si>
    <t>1º Semestre</t>
  </si>
  <si>
    <t>2º Semestre</t>
  </si>
  <si>
    <t>Total</t>
  </si>
  <si>
    <t>%</t>
  </si>
  <si>
    <t>Médicos</t>
  </si>
  <si>
    <t>Odontólogos</t>
  </si>
  <si>
    <t>Bioquímicos</t>
  </si>
  <si>
    <t>Nutricionistas</t>
  </si>
  <si>
    <t>Psicólogos</t>
  </si>
  <si>
    <t>Asistentes Sociales</t>
  </si>
  <si>
    <t>Kinesiólogo/Fisioterapeuta</t>
  </si>
  <si>
    <t>Residentes</t>
  </si>
  <si>
    <t>Otros</t>
  </si>
  <si>
    <t>* Personal Ministerio de Salud Pública/Unidad cabecera/Servicios Asistenciales/Centralizados/Autogestión Hospitalaria/Gestión Comunitaria/Hospital Público Infantil SE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</si>
  <si>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Dirección de Personal.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</si>
</sst>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;[Red]0.0"/>
    <numFmt numFmtId="165" formatCode="#,##0.0"/>
    <numFmt numFmtId="166" formatCode="_(* #,##0_);_(* \(#,##0\);_(* &quot;-&quot;??_);_(@_)"/>
    <numFmt numFmtId="167" formatCode="0.0"/>
    <numFmt numFmtId="168" formatCode="#,##0;[Red]#,##0"/>
    <numFmt numFmtId="169" formatCode="#,##0.0;[Red]#,##0.0"/>
  </numFmts>
  <fonts count="4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1" xfId="0" applyFont="1" applyFill="1" applyBorder="1"/>
    <xf numFmtId="164" fontId="1" fillId="2" borderId="1" xfId="0" applyNumberFormat="1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3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6" fontId="1" fillId="2" borderId="1" xfId="0" applyNumberFormat="1" applyFont="1" applyFill="1" applyBorder="1"/>
    <xf numFmtId="167" fontId="1" fillId="2" borderId="1" xfId="0" applyNumberFormat="1" applyFont="1" applyFill="1" applyBorder="1"/>
    <xf numFmtId="168" fontId="1" fillId="2" borderId="1" xfId="0" applyNumberFormat="1" applyFont="1" applyFill="1" applyBorder="1"/>
    <xf numFmtId="169" fontId="1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7" xfId="0" applyFont="1" applyFill="1" applyBorder="1"/>
    <xf numFmtId="3" fontId="1" fillId="2" borderId="7" xfId="0" applyNumberFormat="1" applyFont="1" applyFill="1" applyBorder="1"/>
    <xf numFmtId="167" fontId="1" fillId="2" borderId="7" xfId="0" applyNumberFormat="1" applyFont="1" applyFill="1" applyBorder="1"/>
    <xf numFmtId="165" fontId="1" fillId="2" borderId="7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1.7109375" customWidth="1"/>
    <col min="2" max="2" width="20.42578125" customWidth="1"/>
    <col min="3" max="16" width="8.28515625" customWidth="1"/>
    <col min="17" max="26" width="10.5703125" customWidth="1"/>
  </cols>
  <sheetData>
    <row r="1" spans="1:26" ht="12" customHeight="1" x14ac:dyDescent="0.2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3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">
      <c r="A2" s="1"/>
      <c r="B2" s="4" t="s">
        <v>0</v>
      </c>
      <c r="C2" s="4"/>
      <c r="D2" s="4"/>
      <c r="E2" s="4"/>
      <c r="F2" s="4"/>
      <c r="G2" s="4"/>
      <c r="H2" s="4"/>
      <c r="I2" s="4"/>
      <c r="J2" s="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1"/>
      <c r="B3" s="1"/>
      <c r="C3" s="5"/>
      <c r="D3" s="6"/>
      <c r="E3" s="5"/>
      <c r="F3" s="6"/>
      <c r="G3" s="5"/>
      <c r="H3" s="6"/>
      <c r="I3" s="5"/>
      <c r="J3" s="6"/>
      <c r="K3" s="7"/>
      <c r="L3" s="8"/>
      <c r="M3" s="9"/>
      <c r="N3" s="10"/>
      <c r="O3" s="9"/>
      <c r="P3" s="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">
      <c r="A4" s="1"/>
      <c r="B4" s="11" t="s">
        <v>1</v>
      </c>
      <c r="C4" s="25" t="s">
        <v>2</v>
      </c>
      <c r="D4" s="26"/>
      <c r="E4" s="25" t="s">
        <v>3</v>
      </c>
      <c r="F4" s="2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2"/>
      <c r="C5" s="13" t="s">
        <v>4</v>
      </c>
      <c r="D5" s="13" t="s">
        <v>5</v>
      </c>
      <c r="E5" s="13" t="s">
        <v>4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1"/>
      <c r="B6" s="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4" t="s">
        <v>4</v>
      </c>
      <c r="C7" s="15">
        <f t="shared" ref="C7:F7" si="0">SUM(C9:C17)</f>
        <v>3378</v>
      </c>
      <c r="D7" s="16">
        <f t="shared" si="0"/>
        <v>100</v>
      </c>
      <c r="E7" s="15">
        <f t="shared" si="0"/>
        <v>3411</v>
      </c>
      <c r="F7" s="16">
        <f t="shared" si="0"/>
        <v>100.00000000000003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.5" customHeight="1" x14ac:dyDescent="0.2">
      <c r="A8" s="1"/>
      <c r="B8" s="1"/>
      <c r="C8" s="1"/>
      <c r="D8" s="1"/>
      <c r="E8" s="3"/>
      <c r="F8" s="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" t="s">
        <v>6</v>
      </c>
      <c r="C9" s="3">
        <v>1720</v>
      </c>
      <c r="D9" s="8">
        <f t="shared" ref="D9:D17" si="1">C9*100/C$7</f>
        <v>50.917702782711665</v>
      </c>
      <c r="E9" s="3">
        <v>1698</v>
      </c>
      <c r="F9" s="17">
        <f t="shared" ref="F9:F17" si="2">(E9/$E$7)*100</f>
        <v>49.780123131046615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"/>
      <c r="B10" s="1" t="s">
        <v>7</v>
      </c>
      <c r="C10" s="3">
        <v>364</v>
      </c>
      <c r="D10" s="8">
        <f t="shared" si="1"/>
        <v>10.775606867969213</v>
      </c>
      <c r="E10" s="3">
        <v>368</v>
      </c>
      <c r="F10" s="17">
        <f t="shared" si="2"/>
        <v>10.788625036646145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"/>
      <c r="B11" s="1" t="s">
        <v>8</v>
      </c>
      <c r="C11" s="3">
        <v>225</v>
      </c>
      <c r="D11" s="8">
        <f t="shared" si="1"/>
        <v>6.660746003552398</v>
      </c>
      <c r="E11" s="3">
        <v>222</v>
      </c>
      <c r="F11" s="17">
        <f t="shared" si="2"/>
        <v>6.508355321020229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"/>
      <c r="B12" s="1" t="s">
        <v>9</v>
      </c>
      <c r="C12" s="3">
        <v>196</v>
      </c>
      <c r="D12" s="8">
        <f t="shared" si="1"/>
        <v>5.8022498519834222</v>
      </c>
      <c r="E12" s="3">
        <v>194</v>
      </c>
      <c r="F12" s="17">
        <f t="shared" si="2"/>
        <v>5.6874816769275878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"/>
      <c r="B13" s="1" t="s">
        <v>10</v>
      </c>
      <c r="C13" s="3">
        <v>170</v>
      </c>
      <c r="D13" s="8">
        <f t="shared" si="1"/>
        <v>5.0325636471284785</v>
      </c>
      <c r="E13" s="3">
        <v>170</v>
      </c>
      <c r="F13" s="17">
        <f t="shared" si="2"/>
        <v>4.9838756962767512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"/>
      <c r="B14" s="1" t="s">
        <v>11</v>
      </c>
      <c r="C14" s="3">
        <v>59</v>
      </c>
      <c r="D14" s="8">
        <f t="shared" si="1"/>
        <v>1.7465956187092955</v>
      </c>
      <c r="E14" s="3">
        <v>55</v>
      </c>
      <c r="F14" s="17">
        <f t="shared" si="2"/>
        <v>1.6124303723248314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"/>
      <c r="B15" s="18" t="s">
        <v>12</v>
      </c>
      <c r="C15" s="3">
        <v>116</v>
      </c>
      <c r="D15" s="8">
        <f t="shared" si="1"/>
        <v>3.433984606275903</v>
      </c>
      <c r="E15" s="3">
        <v>118</v>
      </c>
      <c r="F15" s="17">
        <f t="shared" si="2"/>
        <v>3.4593960715332743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"/>
      <c r="B16" s="18" t="s">
        <v>13</v>
      </c>
      <c r="C16" s="3">
        <v>281</v>
      </c>
      <c r="D16" s="8">
        <f t="shared" si="1"/>
        <v>8.3185316755476606</v>
      </c>
      <c r="E16" s="3">
        <v>336</v>
      </c>
      <c r="F16" s="17">
        <f t="shared" si="2"/>
        <v>9.8504837291116978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"/>
      <c r="B17" s="19" t="s">
        <v>14</v>
      </c>
      <c r="C17" s="20">
        <v>247</v>
      </c>
      <c r="D17" s="21">
        <f t="shared" si="1"/>
        <v>7.3120189461219658</v>
      </c>
      <c r="E17" s="20">
        <v>250</v>
      </c>
      <c r="F17" s="22">
        <f t="shared" si="2"/>
        <v>7.3292289651128701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.5" customHeight="1" x14ac:dyDescent="0.2">
      <c r="A18" s="1"/>
      <c r="B18" s="1"/>
      <c r="C18" s="1"/>
      <c r="D18" s="1"/>
      <c r="E18" s="1"/>
      <c r="F18" s="1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"/>
      <c r="B19" s="1" t="s">
        <v>15</v>
      </c>
      <c r="C19" s="1"/>
      <c r="D19" s="1"/>
      <c r="E19" s="1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"/>
      <c r="B20" s="1" t="s">
        <v>16</v>
      </c>
      <c r="C20" s="1"/>
      <c r="D20" s="24"/>
      <c r="E20" s="24"/>
      <c r="F20" s="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C4:D4"/>
    <mergeCell ref="E4:F4"/>
  </mergeCells>
  <pageMargins left="0.25" right="0.25" top="0.75" bottom="0.75" header="0" footer="0"/>
  <pageSetup paperSize="9" scale="95" orientation="landscape" r:id="rId1"/>
  <headerFooter>
    <oddFooter>&amp;LDirección Gral. de Estadísticas y Censo Provincia de Salta&amp;RAnuario Estadístico   2023-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3-2-3</vt:lpstr>
      <vt:lpstr>'3-2-3'!Área_de_impresión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2004-11-03T04:12:51Z</dcterms:created>
  <dcterms:modified xsi:type="dcterms:W3CDTF">2025-03-18T17:02:22Z</dcterms:modified>
</cp:coreProperties>
</file>