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i unidad\Anuario 23-24\3-ASPECTOS SOCIALES\3.01 EDUCACIÓN, CIENCIA Y TECNOLOGÍA\"/>
    </mc:Choice>
  </mc:AlternateContent>
  <bookViews>
    <workbookView xWindow="0" yWindow="0" windowWidth="20490" windowHeight="7125"/>
  </bookViews>
  <sheets>
    <sheet name="3-1-21-1" sheetId="1" r:id="rId1"/>
  </sheets>
  <definedNames>
    <definedName name="_xlnm.Print_Area" localSheetId="0">'3-1-21-1'!$A$1:$K$122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4" i="1" l="1"/>
  <c r="E104" i="1"/>
  <c r="F104" i="1"/>
  <c r="G104" i="1"/>
  <c r="H104" i="1"/>
  <c r="I104" i="1"/>
  <c r="J104" i="1"/>
  <c r="C104" i="1"/>
  <c r="D91" i="1"/>
  <c r="E91" i="1"/>
  <c r="F91" i="1"/>
  <c r="G91" i="1"/>
  <c r="H91" i="1"/>
  <c r="I91" i="1"/>
  <c r="J91" i="1"/>
  <c r="C91" i="1"/>
  <c r="D77" i="1"/>
  <c r="E77" i="1"/>
  <c r="F77" i="1"/>
  <c r="G77" i="1"/>
  <c r="H77" i="1"/>
  <c r="I77" i="1"/>
  <c r="J77" i="1"/>
  <c r="C77" i="1"/>
  <c r="D69" i="1"/>
  <c r="E69" i="1"/>
  <c r="F69" i="1"/>
  <c r="G69" i="1"/>
  <c r="H69" i="1"/>
  <c r="I69" i="1"/>
  <c r="J69" i="1"/>
  <c r="C69" i="1"/>
  <c r="D55" i="1"/>
  <c r="E55" i="1"/>
  <c r="F55" i="1"/>
  <c r="G55" i="1"/>
  <c r="H55" i="1"/>
  <c r="I55" i="1"/>
  <c r="J55" i="1"/>
  <c r="K55" i="1"/>
  <c r="C55" i="1"/>
  <c r="D46" i="1"/>
  <c r="E46" i="1"/>
  <c r="F46" i="1"/>
  <c r="G46" i="1"/>
  <c r="H46" i="1"/>
  <c r="I46" i="1"/>
  <c r="J46" i="1"/>
  <c r="C46" i="1"/>
  <c r="D37" i="1"/>
  <c r="E37" i="1"/>
  <c r="F37" i="1"/>
  <c r="G37" i="1"/>
  <c r="H37" i="1"/>
  <c r="I37" i="1"/>
  <c r="J37" i="1"/>
  <c r="K37" i="1"/>
  <c r="C37" i="1"/>
  <c r="D28" i="1"/>
  <c r="E28" i="1"/>
  <c r="F28" i="1"/>
  <c r="G28" i="1"/>
  <c r="H28" i="1"/>
  <c r="I28" i="1"/>
  <c r="J28" i="1"/>
  <c r="C28" i="1"/>
  <c r="D9" i="1"/>
  <c r="E9" i="1"/>
  <c r="F9" i="1"/>
  <c r="G9" i="1"/>
  <c r="H9" i="1"/>
  <c r="I9" i="1"/>
  <c r="J9" i="1"/>
  <c r="C9" i="1"/>
  <c r="D112" i="1"/>
  <c r="E112" i="1"/>
  <c r="F112" i="1"/>
  <c r="G112" i="1"/>
  <c r="H112" i="1"/>
  <c r="I112" i="1"/>
  <c r="J112" i="1"/>
  <c r="C112" i="1"/>
  <c r="E7" i="1" l="1"/>
  <c r="D7" i="1"/>
  <c r="F7" i="1"/>
  <c r="C7" i="1"/>
  <c r="G7" i="1"/>
  <c r="I7" i="1"/>
  <c r="H7" i="1"/>
  <c r="J7" i="1"/>
  <c r="K7" i="1"/>
</calcChain>
</file>

<file path=xl/sharedStrings.xml><?xml version="1.0" encoding="utf-8"?>
<sst xmlns="http://schemas.openxmlformats.org/spreadsheetml/2006/main" count="281" uniqueCount="86">
  <si>
    <t>3.1.21.1 Alumnos ingresantes e reinscriptos de la Universidad Nacional de Salta, por sexo, según facultad y carrera. Provincia de Salta. Año 2023</t>
  </si>
  <si>
    <t>Facultad y Carrera</t>
  </si>
  <si>
    <t>Total Alumnos</t>
  </si>
  <si>
    <t>Ingresantes</t>
  </si>
  <si>
    <t>Reinscriptos</t>
  </si>
  <si>
    <t>Total</t>
  </si>
  <si>
    <t>Mujer</t>
  </si>
  <si>
    <t>Varón</t>
  </si>
  <si>
    <t>No Binario</t>
  </si>
  <si>
    <t>TOTAL UNIVERSIDAD</t>
  </si>
  <si>
    <t>Facultad de Ciencias Exactas</t>
  </si>
  <si>
    <t>-</t>
  </si>
  <si>
    <t>Analista Químico</t>
  </si>
  <si>
    <t>Bromatólogo</t>
  </si>
  <si>
    <t>Electrónico Universitario</t>
  </si>
  <si>
    <t>Licenciado en Análisis de Sistemas</t>
  </si>
  <si>
    <t>Licenciado en Bromatología</t>
  </si>
  <si>
    <t>Licenciado en Energías Renovables</t>
  </si>
  <si>
    <t>Licenciado en Física</t>
  </si>
  <si>
    <t>Licenciado en Matemática</t>
  </si>
  <si>
    <t>Licenciado en Química</t>
  </si>
  <si>
    <t>Profesor en Física</t>
  </si>
  <si>
    <t>Profesor en Matemática</t>
  </si>
  <si>
    <t>Profesor en Química</t>
  </si>
  <si>
    <t>Técnico Electrónico Universitario</t>
  </si>
  <si>
    <t>Técnico Universitario en Energía Solar</t>
  </si>
  <si>
    <t>Técnico Universitario en Energía Solar (Delegación Cafayate)</t>
  </si>
  <si>
    <t>Técnico Universitario en Estadística</t>
  </si>
  <si>
    <t>Técnico Universitario en Programación</t>
  </si>
  <si>
    <t>Facultad de Ingeniería</t>
  </si>
  <si>
    <t>Ingeniero Civil</t>
  </si>
  <si>
    <t>Ingeniero Electromecánico</t>
  </si>
  <si>
    <t>Ingeniero Industrial</t>
  </si>
  <si>
    <t>Ingeniero Químico</t>
  </si>
  <si>
    <t>Técnico/a Universitario/a Industrial Electromecánico</t>
  </si>
  <si>
    <t>Técnico Universitario en Tecnología de Alimentos</t>
  </si>
  <si>
    <t>Facultad de Ciencias Naturales</t>
  </si>
  <si>
    <t>Geólogo</t>
  </si>
  <si>
    <t>Ingeniero Agrónomo</t>
  </si>
  <si>
    <t>Ingeniero en Recursos Naturales y Medio Ambiente</t>
  </si>
  <si>
    <t>Licenciado en Ciencias Biológicas</t>
  </si>
  <si>
    <t>Profesor en Ciencias Biológicas</t>
  </si>
  <si>
    <t>Técnico/a Universitario/a en Sistemas Productivos Ganaderos</t>
  </si>
  <si>
    <t>Técnico Universitario en Enología y Viticultura (Delegación Cafayate)</t>
  </si>
  <si>
    <t>Facultad de Ciencias Económicas, Jurídicas y Sociales</t>
  </si>
  <si>
    <t>Contador Público Nacional</t>
  </si>
  <si>
    <t>Licenciado en Administración</t>
  </si>
  <si>
    <t>Licenciado en Economía</t>
  </si>
  <si>
    <t>Técnico/a Universitario/a en Contabilidad</t>
  </si>
  <si>
    <t>Técnico Superior en Administración y Gestión Universitaria</t>
  </si>
  <si>
    <t>Técnico Universitario en Administración</t>
  </si>
  <si>
    <t>Técnico Universitario en Gestión de Turismo (Delegación Cafayate)</t>
  </si>
  <si>
    <t>Facultad de Humanidades</t>
  </si>
  <si>
    <t>Licenciado en Antropología</t>
  </si>
  <si>
    <t>Licenciado en Ciencias de la Comunicación</t>
  </si>
  <si>
    <t>Licenciado en Ciencias de la Educación</t>
  </si>
  <si>
    <t>Licenciado en Filosofía</t>
  </si>
  <si>
    <t>Licenciado en Historia</t>
  </si>
  <si>
    <t>Licenciado en Letras</t>
  </si>
  <si>
    <t>Profesor en Ciencias de la Educación</t>
  </si>
  <si>
    <t>Profesor en Filosofía</t>
  </si>
  <si>
    <t>Profesor en Historia</t>
  </si>
  <si>
    <t>Profesor en Letras</t>
  </si>
  <si>
    <t>Técnico en Gestión Educativa</t>
  </si>
  <si>
    <t>Facultad de Ciencias de la Salud</t>
  </si>
  <si>
    <t>Enfermero Universitario</t>
  </si>
  <si>
    <t>Licenciado en Estadísticas de Salud - Ciclo de Licenciatura</t>
  </si>
  <si>
    <t>Licenciado en Enfermería</t>
  </si>
  <si>
    <t>Licenciado en Nutrición</t>
  </si>
  <si>
    <t>Médico</t>
  </si>
  <si>
    <t>Sede Regional Oran</t>
  </si>
  <si>
    <t>Licenciado en Ciencias de la Educación - Ciclo de Licenciatura</t>
  </si>
  <si>
    <t>Técnico en Informática de Gestión</t>
  </si>
  <si>
    <t>Técnico Universitario en Administración de Empresas Agropecuarias</t>
  </si>
  <si>
    <t>Técnico Universitario en Laboratorio de Análisis Clínicos y Microbiológicos</t>
  </si>
  <si>
    <t>Técnico Universitario en Recursos Forestales</t>
  </si>
  <si>
    <t>Sede Regional Tartagal</t>
  </si>
  <si>
    <t>Contador Público</t>
  </si>
  <si>
    <t>Educador Sanitario</t>
  </si>
  <si>
    <t>Ingeniero en Perforaciones</t>
  </si>
  <si>
    <t>Licenciado en Comunicación Social</t>
  </si>
  <si>
    <t>Técnico Universitario en Comunicación Social</t>
  </si>
  <si>
    <t>Técnico Universitario en Perforaciones</t>
  </si>
  <si>
    <t>Sede Regional Sur Metán y Rosario de la Frontera</t>
  </si>
  <si>
    <t>Delegación Cafayate</t>
  </si>
  <si>
    <r>
      <t xml:space="preserve">Fuente: </t>
    </r>
    <r>
      <rPr>
        <sz val="8"/>
        <color theme="1"/>
        <rFont val="Arial"/>
        <family val="2"/>
      </rPr>
      <t>Universidad Nacional de Salta. Dirección General de Estadísticas Universitarias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</si>
</sst>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/>
    <xf numFmtId="0" fontId="2" fillId="2" borderId="0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vertical="top" wrapText="1"/>
    </xf>
    <xf numFmtId="3" fontId="2" fillId="2" borderId="0" xfId="0" applyNumberFormat="1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wrapText="1"/>
    </xf>
    <xf numFmtId="3" fontId="2" fillId="2" borderId="0" xfId="0" applyNumberFormat="1" applyFont="1" applyFill="1" applyBorder="1" applyAlignment="1">
      <alignment horizontal="center" wrapText="1"/>
    </xf>
    <xf numFmtId="49" fontId="2" fillId="2" borderId="0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wrapText="1"/>
    </xf>
    <xf numFmtId="3" fontId="1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1" fillId="2" borderId="0" xfId="0" applyFont="1" applyFill="1" applyBorder="1"/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3" fontId="2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2"/>
  <sheetViews>
    <sheetView tabSelected="1" topLeftCell="A109" zoomScaleNormal="100" workbookViewId="0">
      <selection activeCell="F123" sqref="F123"/>
    </sheetView>
  </sheetViews>
  <sheetFormatPr baseColWidth="10" defaultRowHeight="11.25" x14ac:dyDescent="0.2"/>
  <cols>
    <col min="1" max="1" width="2" style="16" customWidth="1"/>
    <col min="2" max="2" width="28" style="3" customWidth="1"/>
    <col min="3" max="3" width="13" style="3" customWidth="1"/>
    <col min="4" max="11" width="9.7109375" style="3" customWidth="1"/>
    <col min="12" max="12" width="11.42578125" style="16"/>
    <col min="13" max="16384" width="11.42578125" style="3"/>
  </cols>
  <sheetData>
    <row r="1" spans="1:12" x14ac:dyDescent="0.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1"/>
    </row>
    <row r="2" spans="1:12" x14ac:dyDescent="0.2">
      <c r="A2" s="1"/>
      <c r="B2" s="4" t="s">
        <v>0</v>
      </c>
      <c r="C2" s="2"/>
      <c r="D2" s="2"/>
      <c r="E2" s="2"/>
      <c r="F2" s="2"/>
      <c r="G2" s="2"/>
      <c r="H2" s="2"/>
      <c r="I2" s="2"/>
      <c r="J2" s="2"/>
      <c r="K2" s="2"/>
      <c r="L2" s="1"/>
    </row>
    <row r="3" spans="1:12" ht="5.0999999999999996" customHeight="1" x14ac:dyDescent="0.2">
      <c r="A3" s="1"/>
      <c r="B3" s="4"/>
      <c r="C3" s="2"/>
      <c r="D3" s="2"/>
      <c r="E3" s="2"/>
      <c r="F3" s="2"/>
      <c r="G3" s="2"/>
      <c r="H3" s="2"/>
      <c r="I3" s="2"/>
      <c r="J3" s="2"/>
      <c r="K3" s="2"/>
      <c r="L3" s="1"/>
    </row>
    <row r="4" spans="1:12" ht="15.75" customHeight="1" x14ac:dyDescent="0.2">
      <c r="A4" s="1"/>
      <c r="B4" s="27" t="s">
        <v>1</v>
      </c>
      <c r="C4" s="27" t="s">
        <v>2</v>
      </c>
      <c r="D4" s="28" t="s">
        <v>3</v>
      </c>
      <c r="E4" s="28"/>
      <c r="F4" s="28"/>
      <c r="G4" s="28"/>
      <c r="H4" s="28" t="s">
        <v>4</v>
      </c>
      <c r="I4" s="28"/>
      <c r="J4" s="28"/>
      <c r="K4" s="28"/>
      <c r="L4" s="1"/>
    </row>
    <row r="5" spans="1:12" x14ac:dyDescent="0.2">
      <c r="A5" s="1"/>
      <c r="B5" s="27"/>
      <c r="C5" s="27"/>
      <c r="D5" s="5" t="s">
        <v>5</v>
      </c>
      <c r="E5" s="5" t="s">
        <v>6</v>
      </c>
      <c r="F5" s="5" t="s">
        <v>7</v>
      </c>
      <c r="G5" s="5" t="s">
        <v>8</v>
      </c>
      <c r="H5" s="5" t="s">
        <v>5</v>
      </c>
      <c r="I5" s="5" t="s">
        <v>6</v>
      </c>
      <c r="J5" s="5" t="s">
        <v>7</v>
      </c>
      <c r="K5" s="5" t="s">
        <v>8</v>
      </c>
      <c r="L5" s="1"/>
    </row>
    <row r="6" spans="1:12" ht="5.0999999999999996" customHeight="1" x14ac:dyDescent="0.2">
      <c r="A6" s="1"/>
      <c r="B6" s="6"/>
      <c r="C6" s="6"/>
      <c r="D6" s="6"/>
      <c r="E6" s="6"/>
      <c r="F6" s="6"/>
      <c r="G6" s="6"/>
      <c r="H6" s="6"/>
      <c r="I6" s="6"/>
      <c r="J6" s="6"/>
      <c r="K6" s="6"/>
      <c r="L6" s="1"/>
    </row>
    <row r="7" spans="1:12" x14ac:dyDescent="0.2">
      <c r="A7" s="1"/>
      <c r="B7" s="7" t="s">
        <v>9</v>
      </c>
      <c r="C7" s="8">
        <f t="shared" ref="C7:J7" si="0">C9+C28+C37+C46+C55+C69+C77+C91+C104+C112</f>
        <v>40133</v>
      </c>
      <c r="D7" s="8">
        <f t="shared" si="0"/>
        <v>8512</v>
      </c>
      <c r="E7" s="8">
        <f t="shared" si="0"/>
        <v>4834</v>
      </c>
      <c r="F7" s="8">
        <f t="shared" si="0"/>
        <v>3661</v>
      </c>
      <c r="G7" s="8">
        <f t="shared" si="0"/>
        <v>17</v>
      </c>
      <c r="H7" s="8">
        <f t="shared" si="0"/>
        <v>31621</v>
      </c>
      <c r="I7" s="8">
        <f t="shared" si="0"/>
        <v>19221</v>
      </c>
      <c r="J7" s="8">
        <f t="shared" si="0"/>
        <v>12395</v>
      </c>
      <c r="K7" s="8">
        <f>K37+K55</f>
        <v>5</v>
      </c>
      <c r="L7" s="1"/>
    </row>
    <row r="8" spans="1:12" ht="5.0999999999999996" customHeight="1" x14ac:dyDescent="0.2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1"/>
    </row>
    <row r="9" spans="1:12" x14ac:dyDescent="0.2">
      <c r="A9" s="1"/>
      <c r="B9" s="9" t="s">
        <v>10</v>
      </c>
      <c r="C9" s="10">
        <f>SUM(C11:C26)</f>
        <v>5431</v>
      </c>
      <c r="D9" s="10">
        <f t="shared" ref="D9:J9" si="1">SUM(D11:D26)</f>
        <v>1650</v>
      </c>
      <c r="E9" s="10">
        <f t="shared" si="1"/>
        <v>670</v>
      </c>
      <c r="F9" s="10">
        <f t="shared" si="1"/>
        <v>978</v>
      </c>
      <c r="G9" s="10">
        <f t="shared" si="1"/>
        <v>2</v>
      </c>
      <c r="H9" s="10">
        <f t="shared" si="1"/>
        <v>3781</v>
      </c>
      <c r="I9" s="10">
        <f t="shared" si="1"/>
        <v>1628</v>
      </c>
      <c r="J9" s="10">
        <f t="shared" si="1"/>
        <v>2153</v>
      </c>
      <c r="K9" s="11" t="s">
        <v>11</v>
      </c>
      <c r="L9" s="1"/>
    </row>
    <row r="10" spans="1:12" ht="5.0999999999999996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2">
      <c r="A11" s="1"/>
      <c r="B11" s="6" t="s">
        <v>12</v>
      </c>
      <c r="C11" s="12">
        <v>580</v>
      </c>
      <c r="D11" s="12">
        <v>182</v>
      </c>
      <c r="E11" s="12">
        <v>117</v>
      </c>
      <c r="F11" s="12">
        <v>65</v>
      </c>
      <c r="G11" s="12" t="s">
        <v>11</v>
      </c>
      <c r="H11" s="12">
        <v>398</v>
      </c>
      <c r="I11" s="12">
        <v>282</v>
      </c>
      <c r="J11" s="12">
        <v>116</v>
      </c>
      <c r="K11" s="12" t="s">
        <v>11</v>
      </c>
      <c r="L11" s="1"/>
    </row>
    <row r="12" spans="1:12" x14ac:dyDescent="0.2">
      <c r="A12" s="1"/>
      <c r="B12" s="6" t="s">
        <v>13</v>
      </c>
      <c r="C12" s="12">
        <v>1</v>
      </c>
      <c r="D12" s="12" t="s">
        <v>11</v>
      </c>
      <c r="E12" s="12" t="s">
        <v>11</v>
      </c>
      <c r="F12" s="12" t="s">
        <v>11</v>
      </c>
      <c r="G12" s="12" t="s">
        <v>11</v>
      </c>
      <c r="H12" s="12">
        <v>1</v>
      </c>
      <c r="I12" s="12">
        <v>1</v>
      </c>
      <c r="J12" s="12" t="s">
        <v>11</v>
      </c>
      <c r="K12" s="12" t="s">
        <v>11</v>
      </c>
      <c r="L12" s="1"/>
    </row>
    <row r="13" spans="1:12" x14ac:dyDescent="0.2">
      <c r="A13" s="1"/>
      <c r="B13" s="6" t="s">
        <v>14</v>
      </c>
      <c r="C13" s="12">
        <v>2</v>
      </c>
      <c r="D13" s="12" t="s">
        <v>11</v>
      </c>
      <c r="E13" s="12" t="s">
        <v>11</v>
      </c>
      <c r="F13" s="12" t="s">
        <v>11</v>
      </c>
      <c r="G13" s="12" t="s">
        <v>11</v>
      </c>
      <c r="H13" s="12">
        <v>2</v>
      </c>
      <c r="I13" s="12" t="s">
        <v>11</v>
      </c>
      <c r="J13" s="12">
        <v>2</v>
      </c>
      <c r="K13" s="12" t="s">
        <v>11</v>
      </c>
      <c r="L13" s="1"/>
    </row>
    <row r="14" spans="1:12" x14ac:dyDescent="0.2">
      <c r="A14" s="1"/>
      <c r="B14" s="6" t="s">
        <v>15</v>
      </c>
      <c r="C14" s="13">
        <v>1119</v>
      </c>
      <c r="D14" s="12">
        <v>351</v>
      </c>
      <c r="E14" s="12">
        <v>104</v>
      </c>
      <c r="F14" s="12">
        <v>246</v>
      </c>
      <c r="G14" s="12">
        <v>1</v>
      </c>
      <c r="H14" s="12">
        <v>768</v>
      </c>
      <c r="I14" s="12">
        <v>192</v>
      </c>
      <c r="J14" s="12">
        <v>576</v>
      </c>
      <c r="K14" s="12" t="s">
        <v>11</v>
      </c>
      <c r="L14" s="1"/>
    </row>
    <row r="15" spans="1:12" x14ac:dyDescent="0.2">
      <c r="A15" s="1"/>
      <c r="B15" s="6" t="s">
        <v>16</v>
      </c>
      <c r="C15" s="12">
        <v>272</v>
      </c>
      <c r="D15" s="12">
        <v>71</v>
      </c>
      <c r="E15" s="12">
        <v>57</v>
      </c>
      <c r="F15" s="12">
        <v>14</v>
      </c>
      <c r="G15" s="12" t="s">
        <v>11</v>
      </c>
      <c r="H15" s="12">
        <v>201</v>
      </c>
      <c r="I15" s="12">
        <v>147</v>
      </c>
      <c r="J15" s="12">
        <v>54</v>
      </c>
      <c r="K15" s="12" t="s">
        <v>11</v>
      </c>
      <c r="L15" s="1"/>
    </row>
    <row r="16" spans="1:12" x14ac:dyDescent="0.2">
      <c r="A16" s="1"/>
      <c r="B16" s="6" t="s">
        <v>17</v>
      </c>
      <c r="C16" s="12">
        <v>183</v>
      </c>
      <c r="D16" s="12">
        <v>44</v>
      </c>
      <c r="E16" s="12">
        <v>16</v>
      </c>
      <c r="F16" s="12">
        <v>28</v>
      </c>
      <c r="G16" s="12" t="s">
        <v>11</v>
      </c>
      <c r="H16" s="12">
        <v>139</v>
      </c>
      <c r="I16" s="12">
        <v>50</v>
      </c>
      <c r="J16" s="12">
        <v>89</v>
      </c>
      <c r="K16" s="12" t="s">
        <v>11</v>
      </c>
      <c r="L16" s="1"/>
    </row>
    <row r="17" spans="1:12" x14ac:dyDescent="0.2">
      <c r="A17" s="1"/>
      <c r="B17" s="6" t="s">
        <v>18</v>
      </c>
      <c r="C17" s="12">
        <v>234</v>
      </c>
      <c r="D17" s="12">
        <v>34</v>
      </c>
      <c r="E17" s="12">
        <v>9</v>
      </c>
      <c r="F17" s="12">
        <v>25</v>
      </c>
      <c r="G17" s="12" t="s">
        <v>11</v>
      </c>
      <c r="H17" s="12">
        <v>200</v>
      </c>
      <c r="I17" s="12">
        <v>64</v>
      </c>
      <c r="J17" s="12">
        <v>136</v>
      </c>
      <c r="K17" s="12" t="s">
        <v>11</v>
      </c>
      <c r="L17" s="1"/>
    </row>
    <row r="18" spans="1:12" x14ac:dyDescent="0.2">
      <c r="A18" s="1"/>
      <c r="B18" s="6" t="s">
        <v>19</v>
      </c>
      <c r="C18" s="12">
        <v>191</v>
      </c>
      <c r="D18" s="12">
        <v>41</v>
      </c>
      <c r="E18" s="12">
        <v>23</v>
      </c>
      <c r="F18" s="12">
        <v>18</v>
      </c>
      <c r="G18" s="12" t="s">
        <v>11</v>
      </c>
      <c r="H18" s="12">
        <v>150</v>
      </c>
      <c r="I18" s="12">
        <v>74</v>
      </c>
      <c r="J18" s="12">
        <v>76</v>
      </c>
      <c r="K18" s="12" t="s">
        <v>11</v>
      </c>
      <c r="L18" s="1"/>
    </row>
    <row r="19" spans="1:12" x14ac:dyDescent="0.2">
      <c r="A19" s="1"/>
      <c r="B19" s="6" t="s">
        <v>20</v>
      </c>
      <c r="C19" s="12">
        <v>550</v>
      </c>
      <c r="D19" s="12">
        <v>131</v>
      </c>
      <c r="E19" s="12">
        <v>87</v>
      </c>
      <c r="F19" s="12">
        <v>44</v>
      </c>
      <c r="G19" s="12" t="s">
        <v>11</v>
      </c>
      <c r="H19" s="12">
        <v>419</v>
      </c>
      <c r="I19" s="12">
        <v>280</v>
      </c>
      <c r="J19" s="12">
        <v>139</v>
      </c>
      <c r="K19" s="12" t="s">
        <v>11</v>
      </c>
      <c r="L19" s="1"/>
    </row>
    <row r="20" spans="1:12" x14ac:dyDescent="0.2">
      <c r="A20" s="1"/>
      <c r="B20" s="6" t="s">
        <v>21</v>
      </c>
      <c r="C20" s="12">
        <v>50</v>
      </c>
      <c r="D20" s="12">
        <v>11</v>
      </c>
      <c r="E20" s="12">
        <v>6</v>
      </c>
      <c r="F20" s="12">
        <v>5</v>
      </c>
      <c r="G20" s="12" t="s">
        <v>11</v>
      </c>
      <c r="H20" s="12">
        <v>39</v>
      </c>
      <c r="I20" s="12">
        <v>12</v>
      </c>
      <c r="J20" s="12">
        <v>27</v>
      </c>
      <c r="K20" s="12" t="s">
        <v>11</v>
      </c>
      <c r="L20" s="1"/>
    </row>
    <row r="21" spans="1:12" x14ac:dyDescent="0.2">
      <c r="A21" s="1"/>
      <c r="B21" s="6" t="s">
        <v>22</v>
      </c>
      <c r="C21" s="12">
        <v>395</v>
      </c>
      <c r="D21" s="12">
        <v>82</v>
      </c>
      <c r="E21" s="12">
        <v>52</v>
      </c>
      <c r="F21" s="12">
        <v>30</v>
      </c>
      <c r="G21" s="12" t="s">
        <v>11</v>
      </c>
      <c r="H21" s="12">
        <v>313</v>
      </c>
      <c r="I21" s="12">
        <v>183</v>
      </c>
      <c r="J21" s="12">
        <v>130</v>
      </c>
      <c r="K21" s="12" t="s">
        <v>11</v>
      </c>
      <c r="L21" s="1"/>
    </row>
    <row r="22" spans="1:12" x14ac:dyDescent="0.2">
      <c r="A22" s="1"/>
      <c r="B22" s="6" t="s">
        <v>23</v>
      </c>
      <c r="C22" s="12">
        <v>153</v>
      </c>
      <c r="D22" s="12">
        <v>40</v>
      </c>
      <c r="E22" s="12">
        <v>20</v>
      </c>
      <c r="F22" s="12">
        <v>20</v>
      </c>
      <c r="G22" s="12" t="s">
        <v>11</v>
      </c>
      <c r="H22" s="12">
        <v>113</v>
      </c>
      <c r="I22" s="12">
        <v>75</v>
      </c>
      <c r="J22" s="12">
        <v>38</v>
      </c>
      <c r="K22" s="12" t="s">
        <v>11</v>
      </c>
      <c r="L22" s="1"/>
    </row>
    <row r="23" spans="1:12" x14ac:dyDescent="0.2">
      <c r="A23" s="1"/>
      <c r="B23" s="6" t="s">
        <v>24</v>
      </c>
      <c r="C23" s="12">
        <v>310</v>
      </c>
      <c r="D23" s="12">
        <v>73</v>
      </c>
      <c r="E23" s="12">
        <v>15</v>
      </c>
      <c r="F23" s="12">
        <v>58</v>
      </c>
      <c r="G23" s="12" t="s">
        <v>11</v>
      </c>
      <c r="H23" s="12">
        <v>237</v>
      </c>
      <c r="I23" s="12">
        <v>20</v>
      </c>
      <c r="J23" s="12">
        <v>217</v>
      </c>
      <c r="K23" s="12" t="s">
        <v>11</v>
      </c>
      <c r="L23" s="1"/>
    </row>
    <row r="24" spans="1:12" x14ac:dyDescent="0.2">
      <c r="A24" s="1"/>
      <c r="B24" s="6" t="s">
        <v>25</v>
      </c>
      <c r="C24" s="12">
        <v>157</v>
      </c>
      <c r="D24" s="12">
        <v>53</v>
      </c>
      <c r="E24" s="12">
        <v>22</v>
      </c>
      <c r="F24" s="12">
        <v>31</v>
      </c>
      <c r="G24" s="12" t="s">
        <v>11</v>
      </c>
      <c r="H24" s="12">
        <v>104</v>
      </c>
      <c r="I24" s="12">
        <v>39</v>
      </c>
      <c r="J24" s="12">
        <v>65</v>
      </c>
      <c r="K24" s="12" t="s">
        <v>11</v>
      </c>
      <c r="L24" s="1"/>
    </row>
    <row r="25" spans="1:12" x14ac:dyDescent="0.2">
      <c r="A25" s="1"/>
      <c r="B25" s="6" t="s">
        <v>27</v>
      </c>
      <c r="C25" s="12">
        <v>69</v>
      </c>
      <c r="D25" s="12">
        <v>14</v>
      </c>
      <c r="E25" s="12">
        <v>8</v>
      </c>
      <c r="F25" s="12">
        <v>6</v>
      </c>
      <c r="G25" s="12" t="s">
        <v>11</v>
      </c>
      <c r="H25" s="12">
        <v>55</v>
      </c>
      <c r="I25" s="12">
        <v>32</v>
      </c>
      <c r="J25" s="12">
        <v>23</v>
      </c>
      <c r="K25" s="12" t="s">
        <v>11</v>
      </c>
      <c r="L25" s="1"/>
    </row>
    <row r="26" spans="1:12" x14ac:dyDescent="0.2">
      <c r="A26" s="1"/>
      <c r="B26" s="6" t="s">
        <v>28</v>
      </c>
      <c r="C26" s="13">
        <v>1165</v>
      </c>
      <c r="D26" s="12">
        <v>523</v>
      </c>
      <c r="E26" s="12">
        <v>134</v>
      </c>
      <c r="F26" s="12">
        <v>388</v>
      </c>
      <c r="G26" s="12">
        <v>1</v>
      </c>
      <c r="H26" s="12">
        <v>642</v>
      </c>
      <c r="I26" s="12">
        <v>177</v>
      </c>
      <c r="J26" s="12">
        <v>465</v>
      </c>
      <c r="K26" s="12" t="s">
        <v>11</v>
      </c>
      <c r="L26" s="1"/>
    </row>
    <row r="27" spans="1:12" ht="5.0999999999999996" customHeight="1" x14ac:dyDescent="0.2">
      <c r="A27" s="1"/>
      <c r="B27" s="6"/>
      <c r="C27" s="6"/>
      <c r="D27" s="6"/>
      <c r="E27" s="6"/>
      <c r="F27" s="6"/>
      <c r="G27" s="6"/>
      <c r="H27" s="6"/>
      <c r="I27" s="6"/>
      <c r="J27" s="6"/>
      <c r="K27" s="6"/>
      <c r="L27" s="1"/>
    </row>
    <row r="28" spans="1:12" x14ac:dyDescent="0.2">
      <c r="A28" s="1"/>
      <c r="B28" s="7" t="s">
        <v>29</v>
      </c>
      <c r="C28" s="8">
        <f>SUM(C29:C35)</f>
        <v>3362</v>
      </c>
      <c r="D28" s="8">
        <f t="shared" ref="D28:J28" si="2">SUM(D29:D35)</f>
        <v>635</v>
      </c>
      <c r="E28" s="8">
        <f t="shared" si="2"/>
        <v>254</v>
      </c>
      <c r="F28" s="8">
        <f t="shared" si="2"/>
        <v>381</v>
      </c>
      <c r="G28" s="8">
        <f t="shared" si="2"/>
        <v>0</v>
      </c>
      <c r="H28" s="8">
        <f t="shared" si="2"/>
        <v>2727</v>
      </c>
      <c r="I28" s="8">
        <f t="shared" si="2"/>
        <v>1009</v>
      </c>
      <c r="J28" s="8">
        <f t="shared" si="2"/>
        <v>1718</v>
      </c>
      <c r="K28" s="8" t="s">
        <v>11</v>
      </c>
      <c r="L28" s="1"/>
    </row>
    <row r="29" spans="1:12" ht="5.0999999999999996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">
      <c r="A30" s="1"/>
      <c r="B30" s="1" t="s">
        <v>30</v>
      </c>
      <c r="C30" s="14">
        <v>1001</v>
      </c>
      <c r="D30" s="15">
        <v>170</v>
      </c>
      <c r="E30" s="15">
        <v>62</v>
      </c>
      <c r="F30" s="15">
        <v>108</v>
      </c>
      <c r="G30" s="15" t="s">
        <v>11</v>
      </c>
      <c r="H30" s="15">
        <v>831</v>
      </c>
      <c r="I30" s="15">
        <v>280</v>
      </c>
      <c r="J30" s="15">
        <v>551</v>
      </c>
      <c r="K30" s="15" t="s">
        <v>11</v>
      </c>
      <c r="L30" s="1"/>
    </row>
    <row r="31" spans="1:12" x14ac:dyDescent="0.2">
      <c r="A31" s="1"/>
      <c r="B31" s="1" t="s">
        <v>31</v>
      </c>
      <c r="C31" s="15">
        <v>693</v>
      </c>
      <c r="D31" s="15">
        <v>158</v>
      </c>
      <c r="E31" s="15">
        <v>34</v>
      </c>
      <c r="F31" s="15">
        <v>124</v>
      </c>
      <c r="G31" s="15" t="s">
        <v>11</v>
      </c>
      <c r="H31" s="15">
        <v>535</v>
      </c>
      <c r="I31" s="15">
        <v>71</v>
      </c>
      <c r="J31" s="15">
        <v>464</v>
      </c>
      <c r="K31" s="15" t="s">
        <v>11</v>
      </c>
      <c r="L31" s="1"/>
    </row>
    <row r="32" spans="1:12" x14ac:dyDescent="0.2">
      <c r="A32" s="1"/>
      <c r="B32" s="1" t="s">
        <v>32</v>
      </c>
      <c r="C32" s="15">
        <v>822</v>
      </c>
      <c r="D32" s="15">
        <v>146</v>
      </c>
      <c r="E32" s="15">
        <v>66</v>
      </c>
      <c r="F32" s="15">
        <v>80</v>
      </c>
      <c r="G32" s="15" t="s">
        <v>11</v>
      </c>
      <c r="H32" s="15">
        <v>676</v>
      </c>
      <c r="I32" s="15">
        <v>246</v>
      </c>
      <c r="J32" s="15">
        <v>430</v>
      </c>
      <c r="K32" s="15" t="s">
        <v>11</v>
      </c>
      <c r="L32" s="1"/>
    </row>
    <row r="33" spans="1:12" x14ac:dyDescent="0.2">
      <c r="A33" s="1"/>
      <c r="B33" s="1" t="s">
        <v>33</v>
      </c>
      <c r="C33" s="15">
        <v>695</v>
      </c>
      <c r="D33" s="15">
        <v>124</v>
      </c>
      <c r="E33" s="15">
        <v>68</v>
      </c>
      <c r="F33" s="15">
        <v>56</v>
      </c>
      <c r="G33" s="15" t="s">
        <v>11</v>
      </c>
      <c r="H33" s="15">
        <v>571</v>
      </c>
      <c r="I33" s="15">
        <v>335</v>
      </c>
      <c r="J33" s="15">
        <v>236</v>
      </c>
      <c r="K33" s="15" t="s">
        <v>11</v>
      </c>
      <c r="L33" s="1"/>
    </row>
    <row r="34" spans="1:12" ht="22.5" x14ac:dyDescent="0.2">
      <c r="A34" s="1"/>
      <c r="B34" s="6" t="s">
        <v>34</v>
      </c>
      <c r="C34" s="26">
        <v>33</v>
      </c>
      <c r="D34" s="26">
        <v>7</v>
      </c>
      <c r="E34" s="26">
        <v>1</v>
      </c>
      <c r="F34" s="26">
        <v>6</v>
      </c>
      <c r="G34" s="26" t="s">
        <v>11</v>
      </c>
      <c r="H34" s="26">
        <v>26</v>
      </c>
      <c r="I34" s="26">
        <v>13</v>
      </c>
      <c r="J34" s="26">
        <v>13</v>
      </c>
      <c r="K34" s="26" t="s">
        <v>11</v>
      </c>
      <c r="L34" s="1"/>
    </row>
    <row r="35" spans="1:12" ht="22.5" x14ac:dyDescent="0.2">
      <c r="A35" s="1"/>
      <c r="B35" s="6" t="s">
        <v>35</v>
      </c>
      <c r="C35" s="26">
        <v>118</v>
      </c>
      <c r="D35" s="26">
        <v>30</v>
      </c>
      <c r="E35" s="26">
        <v>23</v>
      </c>
      <c r="F35" s="26">
        <v>7</v>
      </c>
      <c r="G35" s="26" t="s">
        <v>11</v>
      </c>
      <c r="H35" s="26">
        <v>88</v>
      </c>
      <c r="I35" s="26">
        <v>64</v>
      </c>
      <c r="J35" s="26">
        <v>24</v>
      </c>
      <c r="K35" s="26" t="s">
        <v>11</v>
      </c>
      <c r="L35" s="1"/>
    </row>
    <row r="36" spans="1:12" ht="5.0999999999999996" customHeight="1" x14ac:dyDescent="0.2">
      <c r="A36" s="1"/>
      <c r="B36" s="6"/>
      <c r="C36" s="6"/>
      <c r="D36" s="6"/>
      <c r="E36" s="6"/>
      <c r="F36" s="6"/>
      <c r="G36" s="6"/>
      <c r="H36" s="6"/>
      <c r="I36" s="6"/>
      <c r="J36" s="6"/>
      <c r="K36" s="6"/>
      <c r="L36" s="1"/>
    </row>
    <row r="37" spans="1:12" x14ac:dyDescent="0.2">
      <c r="A37" s="1"/>
      <c r="B37" s="23" t="s">
        <v>36</v>
      </c>
      <c r="C37" s="25">
        <f>SUM(C39:C44)</f>
        <v>4465</v>
      </c>
      <c r="D37" s="25">
        <f t="shared" ref="D37:K37" si="3">SUM(D39:D44)</f>
        <v>830</v>
      </c>
      <c r="E37" s="25">
        <f t="shared" si="3"/>
        <v>473</v>
      </c>
      <c r="F37" s="25">
        <f t="shared" si="3"/>
        <v>352</v>
      </c>
      <c r="G37" s="25">
        <f t="shared" si="3"/>
        <v>5</v>
      </c>
      <c r="H37" s="25">
        <f t="shared" si="3"/>
        <v>3635</v>
      </c>
      <c r="I37" s="25">
        <f t="shared" si="3"/>
        <v>2084</v>
      </c>
      <c r="J37" s="25">
        <f t="shared" si="3"/>
        <v>1548</v>
      </c>
      <c r="K37" s="25">
        <f t="shared" si="3"/>
        <v>3</v>
      </c>
      <c r="L37" s="1"/>
    </row>
    <row r="38" spans="1:12" ht="5.0999999999999996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x14ac:dyDescent="0.2">
      <c r="A39" s="1"/>
      <c r="B39" s="6" t="s">
        <v>37</v>
      </c>
      <c r="C39" s="12">
        <v>795</v>
      </c>
      <c r="D39" s="12">
        <v>164</v>
      </c>
      <c r="E39" s="12">
        <v>80</v>
      </c>
      <c r="F39" s="12">
        <v>84</v>
      </c>
      <c r="G39" s="12" t="s">
        <v>11</v>
      </c>
      <c r="H39" s="12">
        <v>631</v>
      </c>
      <c r="I39" s="12">
        <v>303</v>
      </c>
      <c r="J39" s="12">
        <v>328</v>
      </c>
      <c r="K39" s="12" t="s">
        <v>11</v>
      </c>
      <c r="L39" s="1"/>
    </row>
    <row r="40" spans="1:12" x14ac:dyDescent="0.2">
      <c r="A40" s="1"/>
      <c r="B40" s="6" t="s">
        <v>38</v>
      </c>
      <c r="C40" s="13">
        <v>1282</v>
      </c>
      <c r="D40" s="12">
        <v>211</v>
      </c>
      <c r="E40" s="12">
        <v>91</v>
      </c>
      <c r="F40" s="12">
        <v>120</v>
      </c>
      <c r="G40" s="12" t="s">
        <v>11</v>
      </c>
      <c r="H40" s="13">
        <v>1071</v>
      </c>
      <c r="I40" s="12">
        <v>428</v>
      </c>
      <c r="J40" s="12">
        <v>643</v>
      </c>
      <c r="K40" s="12" t="s">
        <v>11</v>
      </c>
      <c r="L40" s="1"/>
    </row>
    <row r="41" spans="1:12" ht="22.5" x14ac:dyDescent="0.2">
      <c r="A41" s="1"/>
      <c r="B41" s="6" t="s">
        <v>39</v>
      </c>
      <c r="C41" s="12">
        <v>874</v>
      </c>
      <c r="D41" s="12">
        <v>137</v>
      </c>
      <c r="E41" s="12">
        <v>93</v>
      </c>
      <c r="F41" s="12">
        <v>43</v>
      </c>
      <c r="G41" s="12">
        <v>1</v>
      </c>
      <c r="H41" s="12">
        <v>737</v>
      </c>
      <c r="I41" s="12">
        <v>512</v>
      </c>
      <c r="J41" s="12">
        <v>224</v>
      </c>
      <c r="K41" s="12">
        <v>1</v>
      </c>
      <c r="L41" s="1"/>
    </row>
    <row r="42" spans="1:12" ht="15.75" customHeight="1" x14ac:dyDescent="0.2">
      <c r="A42" s="1"/>
      <c r="B42" s="6" t="s">
        <v>40</v>
      </c>
      <c r="C42" s="12">
        <v>963</v>
      </c>
      <c r="D42" s="12">
        <v>189</v>
      </c>
      <c r="E42" s="12">
        <v>123</v>
      </c>
      <c r="F42" s="12">
        <v>63</v>
      </c>
      <c r="G42" s="12">
        <v>3</v>
      </c>
      <c r="H42" s="12">
        <v>774</v>
      </c>
      <c r="I42" s="12">
        <v>538</v>
      </c>
      <c r="J42" s="12">
        <v>235</v>
      </c>
      <c r="K42" s="12">
        <v>1</v>
      </c>
      <c r="L42" s="1"/>
    </row>
    <row r="43" spans="1:12" x14ac:dyDescent="0.2">
      <c r="A43" s="1"/>
      <c r="B43" s="6" t="s">
        <v>41</v>
      </c>
      <c r="C43" s="12">
        <v>469</v>
      </c>
      <c r="D43" s="12">
        <v>103</v>
      </c>
      <c r="E43" s="12">
        <v>69</v>
      </c>
      <c r="F43" s="12">
        <v>33</v>
      </c>
      <c r="G43" s="12">
        <v>1</v>
      </c>
      <c r="H43" s="12">
        <v>366</v>
      </c>
      <c r="I43" s="12">
        <v>269</v>
      </c>
      <c r="J43" s="12">
        <v>96</v>
      </c>
      <c r="K43" s="12">
        <v>1</v>
      </c>
      <c r="L43" s="1"/>
    </row>
    <row r="44" spans="1:12" ht="22.5" customHeight="1" x14ac:dyDescent="0.2">
      <c r="A44" s="1"/>
      <c r="B44" s="6" t="s">
        <v>42</v>
      </c>
      <c r="C44" s="12">
        <v>82</v>
      </c>
      <c r="D44" s="12">
        <v>26</v>
      </c>
      <c r="E44" s="12">
        <v>17</v>
      </c>
      <c r="F44" s="12">
        <v>9</v>
      </c>
      <c r="G44" s="12" t="s">
        <v>11</v>
      </c>
      <c r="H44" s="12">
        <v>56</v>
      </c>
      <c r="I44" s="12">
        <v>34</v>
      </c>
      <c r="J44" s="12">
        <v>22</v>
      </c>
      <c r="K44" s="12" t="s">
        <v>11</v>
      </c>
      <c r="L44" s="1"/>
    </row>
    <row r="45" spans="1:12" ht="5.0999999999999996" customHeight="1" x14ac:dyDescent="0.2">
      <c r="B45" s="16"/>
      <c r="C45" s="16"/>
      <c r="D45" s="16"/>
      <c r="E45" s="16"/>
      <c r="F45" s="16"/>
      <c r="G45" s="16"/>
      <c r="H45" s="16"/>
      <c r="I45" s="16"/>
      <c r="J45" s="16"/>
      <c r="K45" s="16"/>
    </row>
    <row r="46" spans="1:12" ht="26.25" customHeight="1" x14ac:dyDescent="0.2">
      <c r="A46" s="1"/>
      <c r="B46" s="7" t="s">
        <v>44</v>
      </c>
      <c r="C46" s="8">
        <f>SUM(C47:C53)</f>
        <v>7176</v>
      </c>
      <c r="D46" s="8">
        <f t="shared" ref="D46:J46" si="4">SUM(D47:D53)</f>
        <v>1114</v>
      </c>
      <c r="E46" s="8">
        <f t="shared" si="4"/>
        <v>650</v>
      </c>
      <c r="F46" s="8">
        <f t="shared" si="4"/>
        <v>463</v>
      </c>
      <c r="G46" s="8">
        <f t="shared" si="4"/>
        <v>1</v>
      </c>
      <c r="H46" s="8">
        <f t="shared" si="4"/>
        <v>6062</v>
      </c>
      <c r="I46" s="8">
        <f t="shared" si="4"/>
        <v>3699</v>
      </c>
      <c r="J46" s="8">
        <f t="shared" si="4"/>
        <v>2363</v>
      </c>
      <c r="K46" s="8" t="s">
        <v>11</v>
      </c>
      <c r="L46" s="1"/>
    </row>
    <row r="47" spans="1:12" ht="5.0999999999999996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 x14ac:dyDescent="0.2">
      <c r="A48" s="1"/>
      <c r="B48" s="6" t="s">
        <v>45</v>
      </c>
      <c r="C48" s="13">
        <v>3962</v>
      </c>
      <c r="D48" s="12">
        <v>481</v>
      </c>
      <c r="E48" s="12">
        <v>277</v>
      </c>
      <c r="F48" s="12">
        <v>204</v>
      </c>
      <c r="G48" s="12" t="s">
        <v>11</v>
      </c>
      <c r="H48" s="13">
        <v>3481</v>
      </c>
      <c r="I48" s="13">
        <v>2166</v>
      </c>
      <c r="J48" s="13">
        <v>1315</v>
      </c>
      <c r="K48" s="12" t="s">
        <v>11</v>
      </c>
      <c r="L48" s="1"/>
    </row>
    <row r="49" spans="1:12" x14ac:dyDescent="0.2">
      <c r="A49" s="1"/>
      <c r="B49" s="6" t="s">
        <v>46</v>
      </c>
      <c r="C49" s="13">
        <v>2546</v>
      </c>
      <c r="D49" s="12">
        <v>456</v>
      </c>
      <c r="E49" s="12">
        <v>284</v>
      </c>
      <c r="F49" s="12">
        <v>171</v>
      </c>
      <c r="G49" s="12">
        <v>1</v>
      </c>
      <c r="H49" s="13">
        <v>2090</v>
      </c>
      <c r="I49" s="13">
        <v>1332</v>
      </c>
      <c r="J49" s="12">
        <v>758</v>
      </c>
      <c r="K49" s="12" t="s">
        <v>11</v>
      </c>
      <c r="L49" s="1"/>
    </row>
    <row r="50" spans="1:12" x14ac:dyDescent="0.2">
      <c r="A50" s="1"/>
      <c r="B50" s="6" t="s">
        <v>47</v>
      </c>
      <c r="C50" s="12">
        <v>563</v>
      </c>
      <c r="D50" s="12">
        <v>143</v>
      </c>
      <c r="E50" s="12">
        <v>67</v>
      </c>
      <c r="F50" s="12">
        <v>76</v>
      </c>
      <c r="G50" s="12" t="s">
        <v>11</v>
      </c>
      <c r="H50" s="12">
        <v>420</v>
      </c>
      <c r="I50" s="12">
        <v>170</v>
      </c>
      <c r="J50" s="12">
        <v>250</v>
      </c>
      <c r="K50" s="12" t="s">
        <v>11</v>
      </c>
      <c r="L50" s="1"/>
    </row>
    <row r="51" spans="1:12" ht="22.5" x14ac:dyDescent="0.2">
      <c r="A51" s="1"/>
      <c r="B51" s="6" t="s">
        <v>48</v>
      </c>
      <c r="C51" s="12">
        <v>41</v>
      </c>
      <c r="D51" s="12">
        <v>30</v>
      </c>
      <c r="E51" s="12">
        <v>19</v>
      </c>
      <c r="F51" s="12">
        <v>11</v>
      </c>
      <c r="G51" s="12" t="s">
        <v>11</v>
      </c>
      <c r="H51" s="12">
        <v>11</v>
      </c>
      <c r="I51" s="12">
        <v>8</v>
      </c>
      <c r="J51" s="12">
        <v>3</v>
      </c>
      <c r="K51" s="12" t="s">
        <v>11</v>
      </c>
      <c r="L51" s="1"/>
    </row>
    <row r="52" spans="1:12" ht="22.5" x14ac:dyDescent="0.2">
      <c r="A52" s="1"/>
      <c r="B52" s="6" t="s">
        <v>49</v>
      </c>
      <c r="C52" s="12">
        <v>57</v>
      </c>
      <c r="D52" s="12" t="s">
        <v>11</v>
      </c>
      <c r="E52" s="12" t="s">
        <v>11</v>
      </c>
      <c r="F52" s="12" t="s">
        <v>11</v>
      </c>
      <c r="G52" s="12" t="s">
        <v>11</v>
      </c>
      <c r="H52" s="12">
        <v>57</v>
      </c>
      <c r="I52" s="12">
        <v>20</v>
      </c>
      <c r="J52" s="12">
        <v>37</v>
      </c>
      <c r="K52" s="12" t="s">
        <v>11</v>
      </c>
      <c r="L52" s="1"/>
    </row>
    <row r="53" spans="1:12" ht="14.25" customHeight="1" x14ac:dyDescent="0.2">
      <c r="A53" s="1"/>
      <c r="B53" s="6" t="s">
        <v>50</v>
      </c>
      <c r="C53" s="12">
        <v>7</v>
      </c>
      <c r="D53" s="12">
        <v>4</v>
      </c>
      <c r="E53" s="12">
        <v>3</v>
      </c>
      <c r="F53" s="12">
        <v>1</v>
      </c>
      <c r="G53" s="12" t="s">
        <v>11</v>
      </c>
      <c r="H53" s="12">
        <v>3</v>
      </c>
      <c r="I53" s="12">
        <v>3</v>
      </c>
      <c r="J53" s="12">
        <v>0</v>
      </c>
      <c r="K53" s="12" t="s">
        <v>11</v>
      </c>
      <c r="L53" s="1"/>
    </row>
    <row r="54" spans="1:12" ht="5.0999999999999996" customHeight="1" x14ac:dyDescent="0.2">
      <c r="A54" s="1"/>
      <c r="B54" s="6"/>
      <c r="C54" s="6"/>
      <c r="D54" s="6"/>
      <c r="E54" s="6"/>
      <c r="F54" s="6"/>
      <c r="G54" s="6"/>
      <c r="H54" s="6"/>
      <c r="I54" s="6"/>
      <c r="J54" s="6"/>
      <c r="K54" s="6"/>
      <c r="L54" s="1"/>
    </row>
    <row r="55" spans="1:12" x14ac:dyDescent="0.2">
      <c r="A55" s="1"/>
      <c r="B55" s="9" t="s">
        <v>52</v>
      </c>
      <c r="C55" s="10">
        <f>SUM(C57:C67)</f>
        <v>5187</v>
      </c>
      <c r="D55" s="10">
        <f t="shared" ref="D55:K55" si="5">SUM(D57:D67)</f>
        <v>975</v>
      </c>
      <c r="E55" s="10">
        <f t="shared" si="5"/>
        <v>607</v>
      </c>
      <c r="F55" s="10">
        <f t="shared" si="5"/>
        <v>363</v>
      </c>
      <c r="G55" s="10">
        <f t="shared" si="5"/>
        <v>5</v>
      </c>
      <c r="H55" s="10">
        <f t="shared" si="5"/>
        <v>4212</v>
      </c>
      <c r="I55" s="10">
        <f t="shared" si="5"/>
        <v>2870</v>
      </c>
      <c r="J55" s="10">
        <f t="shared" si="5"/>
        <v>1340</v>
      </c>
      <c r="K55" s="10">
        <f t="shared" si="5"/>
        <v>2</v>
      </c>
      <c r="L55" s="8"/>
    </row>
    <row r="56" spans="1:12" ht="5.0999999999999996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 x14ac:dyDescent="0.2">
      <c r="A57" s="1"/>
      <c r="B57" s="6" t="s">
        <v>53</v>
      </c>
      <c r="C57" s="12">
        <v>217</v>
      </c>
      <c r="D57" s="12">
        <v>32</v>
      </c>
      <c r="E57" s="12">
        <v>20</v>
      </c>
      <c r="F57" s="12">
        <v>12</v>
      </c>
      <c r="G57" s="12" t="s">
        <v>11</v>
      </c>
      <c r="H57" s="12">
        <v>185</v>
      </c>
      <c r="I57" s="12">
        <v>114</v>
      </c>
      <c r="J57" s="12">
        <v>71</v>
      </c>
      <c r="K57" s="12" t="s">
        <v>11</v>
      </c>
      <c r="L57" s="1"/>
    </row>
    <row r="58" spans="1:12" s="19" customFormat="1" ht="27" customHeight="1" x14ac:dyDescent="0.2">
      <c r="A58" s="6"/>
      <c r="B58" s="6" t="s">
        <v>54</v>
      </c>
      <c r="C58" s="13">
        <v>1385</v>
      </c>
      <c r="D58" s="12">
        <v>294</v>
      </c>
      <c r="E58" s="12">
        <v>137</v>
      </c>
      <c r="F58" s="12">
        <v>155</v>
      </c>
      <c r="G58" s="12">
        <v>2</v>
      </c>
      <c r="H58" s="13">
        <v>1091</v>
      </c>
      <c r="I58" s="12">
        <v>674</v>
      </c>
      <c r="J58" s="12">
        <v>417</v>
      </c>
      <c r="K58" s="12" t="s">
        <v>11</v>
      </c>
      <c r="L58" s="6"/>
    </row>
    <row r="59" spans="1:12" s="19" customFormat="1" ht="22.5" x14ac:dyDescent="0.2">
      <c r="A59" s="6"/>
      <c r="B59" s="6" t="s">
        <v>55</v>
      </c>
      <c r="C59" s="12">
        <v>899</v>
      </c>
      <c r="D59" s="12">
        <v>141</v>
      </c>
      <c r="E59" s="12">
        <v>123</v>
      </c>
      <c r="F59" s="12">
        <v>18</v>
      </c>
      <c r="G59" s="12" t="s">
        <v>11</v>
      </c>
      <c r="H59" s="12">
        <v>758</v>
      </c>
      <c r="I59" s="12">
        <v>637</v>
      </c>
      <c r="J59" s="12">
        <v>120</v>
      </c>
      <c r="K59" s="12">
        <v>1</v>
      </c>
      <c r="L59" s="6"/>
    </row>
    <row r="60" spans="1:12" x14ac:dyDescent="0.2">
      <c r="A60" s="1"/>
      <c r="B60" s="1" t="s">
        <v>56</v>
      </c>
      <c r="C60" s="15">
        <v>205</v>
      </c>
      <c r="D60" s="15">
        <v>64</v>
      </c>
      <c r="E60" s="15">
        <v>42</v>
      </c>
      <c r="F60" s="15">
        <v>21</v>
      </c>
      <c r="G60" s="15">
        <v>1</v>
      </c>
      <c r="H60" s="15">
        <v>141</v>
      </c>
      <c r="I60" s="15">
        <v>60</v>
      </c>
      <c r="J60" s="15">
        <v>81</v>
      </c>
      <c r="K60" s="15" t="s">
        <v>11</v>
      </c>
      <c r="L60" s="1"/>
    </row>
    <row r="61" spans="1:12" x14ac:dyDescent="0.2">
      <c r="A61" s="1"/>
      <c r="B61" s="1" t="s">
        <v>57</v>
      </c>
      <c r="C61" s="15">
        <v>403</v>
      </c>
      <c r="D61" s="15">
        <v>63</v>
      </c>
      <c r="E61" s="15">
        <v>24</v>
      </c>
      <c r="F61" s="15">
        <v>39</v>
      </c>
      <c r="G61" s="15" t="s">
        <v>11</v>
      </c>
      <c r="H61" s="15">
        <v>340</v>
      </c>
      <c r="I61" s="15">
        <v>178</v>
      </c>
      <c r="J61" s="15">
        <v>162</v>
      </c>
      <c r="K61" s="15" t="s">
        <v>11</v>
      </c>
      <c r="L61" s="1"/>
    </row>
    <row r="62" spans="1:12" x14ac:dyDescent="0.2">
      <c r="A62" s="1"/>
      <c r="B62" s="1" t="s">
        <v>58</v>
      </c>
      <c r="C62" s="15">
        <v>315</v>
      </c>
      <c r="D62" s="15">
        <v>64</v>
      </c>
      <c r="E62" s="15">
        <v>51</v>
      </c>
      <c r="F62" s="15">
        <v>13</v>
      </c>
      <c r="G62" s="15" t="s">
        <v>11</v>
      </c>
      <c r="H62" s="15">
        <v>251</v>
      </c>
      <c r="I62" s="15">
        <v>199</v>
      </c>
      <c r="J62" s="15">
        <v>52</v>
      </c>
      <c r="K62" s="15" t="s">
        <v>11</v>
      </c>
      <c r="L62" s="1"/>
    </row>
    <row r="63" spans="1:12" x14ac:dyDescent="0.2">
      <c r="A63" s="1"/>
      <c r="B63" s="6" t="s">
        <v>59</v>
      </c>
      <c r="C63" s="12">
        <v>697</v>
      </c>
      <c r="D63" s="12">
        <v>119</v>
      </c>
      <c r="E63" s="12">
        <v>96</v>
      </c>
      <c r="F63" s="12">
        <v>23</v>
      </c>
      <c r="G63" s="12" t="s">
        <v>11</v>
      </c>
      <c r="H63" s="12">
        <v>578</v>
      </c>
      <c r="I63" s="12">
        <v>492</v>
      </c>
      <c r="J63" s="12">
        <v>85</v>
      </c>
      <c r="K63" s="12">
        <v>1</v>
      </c>
      <c r="L63" s="1"/>
    </row>
    <row r="64" spans="1:12" x14ac:dyDescent="0.2">
      <c r="A64" s="1"/>
      <c r="B64" s="1" t="s">
        <v>60</v>
      </c>
      <c r="C64" s="15">
        <v>156</v>
      </c>
      <c r="D64" s="15">
        <v>53</v>
      </c>
      <c r="E64" s="15">
        <v>30</v>
      </c>
      <c r="F64" s="15">
        <v>21</v>
      </c>
      <c r="G64" s="15">
        <v>2</v>
      </c>
      <c r="H64" s="15">
        <v>103</v>
      </c>
      <c r="I64" s="15">
        <v>47</v>
      </c>
      <c r="J64" s="15">
        <v>56</v>
      </c>
      <c r="K64" s="15" t="s">
        <v>11</v>
      </c>
      <c r="L64" s="1"/>
    </row>
    <row r="65" spans="1:12" x14ac:dyDescent="0.2">
      <c r="A65" s="1"/>
      <c r="B65" s="1" t="s">
        <v>61</v>
      </c>
      <c r="C65" s="15">
        <v>608</v>
      </c>
      <c r="D65" s="15">
        <v>97</v>
      </c>
      <c r="E65" s="15">
        <v>48</v>
      </c>
      <c r="F65" s="15">
        <v>49</v>
      </c>
      <c r="G65" s="15" t="s">
        <v>11</v>
      </c>
      <c r="H65" s="15">
        <v>511</v>
      </c>
      <c r="I65" s="15">
        <v>262</v>
      </c>
      <c r="J65" s="15">
        <v>249</v>
      </c>
      <c r="K65" s="15" t="s">
        <v>11</v>
      </c>
      <c r="L65" s="1"/>
    </row>
    <row r="66" spans="1:12" x14ac:dyDescent="0.2">
      <c r="A66" s="1"/>
      <c r="B66" s="1" t="s">
        <v>62</v>
      </c>
      <c r="C66" s="15">
        <v>297</v>
      </c>
      <c r="D66" s="15">
        <v>48</v>
      </c>
      <c r="E66" s="15">
        <v>36</v>
      </c>
      <c r="F66" s="15">
        <v>12</v>
      </c>
      <c r="G66" s="15" t="s">
        <v>11</v>
      </c>
      <c r="H66" s="15">
        <v>249</v>
      </c>
      <c r="I66" s="15">
        <v>203</v>
      </c>
      <c r="J66" s="15">
        <v>46</v>
      </c>
      <c r="K66" s="15" t="s">
        <v>11</v>
      </c>
      <c r="L66" s="1"/>
    </row>
    <row r="67" spans="1:12" x14ac:dyDescent="0.2">
      <c r="A67" s="1"/>
      <c r="B67" s="1" t="s">
        <v>63</v>
      </c>
      <c r="C67" s="15">
        <v>5</v>
      </c>
      <c r="D67" s="15" t="s">
        <v>11</v>
      </c>
      <c r="E67" s="15" t="s">
        <v>11</v>
      </c>
      <c r="F67" s="15" t="s">
        <v>11</v>
      </c>
      <c r="G67" s="15" t="s">
        <v>11</v>
      </c>
      <c r="H67" s="15">
        <v>5</v>
      </c>
      <c r="I67" s="15">
        <v>4</v>
      </c>
      <c r="J67" s="15">
        <v>1</v>
      </c>
      <c r="K67" s="15" t="s">
        <v>11</v>
      </c>
      <c r="L67" s="1"/>
    </row>
    <row r="68" spans="1:12" ht="5.0999999999999996" customHeight="1" x14ac:dyDescent="0.2">
      <c r="A68" s="1"/>
      <c r="B68" s="6"/>
      <c r="C68" s="6"/>
      <c r="D68" s="6"/>
      <c r="E68" s="6"/>
      <c r="F68" s="6"/>
      <c r="G68" s="6"/>
      <c r="H68" s="6"/>
      <c r="I68" s="6"/>
      <c r="J68" s="6"/>
      <c r="K68" s="6"/>
      <c r="L68" s="1"/>
    </row>
    <row r="69" spans="1:12" x14ac:dyDescent="0.2">
      <c r="A69" s="1"/>
      <c r="B69" s="20" t="s">
        <v>64</v>
      </c>
      <c r="C69" s="10">
        <f>SUM(C71:C76)</f>
        <v>8007</v>
      </c>
      <c r="D69" s="10">
        <f t="shared" ref="D69:J69" si="6">SUM(D71:D76)</f>
        <v>1310</v>
      </c>
      <c r="E69" s="10">
        <f t="shared" si="6"/>
        <v>982</v>
      </c>
      <c r="F69" s="10">
        <f t="shared" si="6"/>
        <v>324</v>
      </c>
      <c r="G69" s="10">
        <f t="shared" si="6"/>
        <v>4</v>
      </c>
      <c r="H69" s="10">
        <f t="shared" si="6"/>
        <v>6697</v>
      </c>
      <c r="I69" s="10">
        <f t="shared" si="6"/>
        <v>5325</v>
      </c>
      <c r="J69" s="10">
        <f t="shared" si="6"/>
        <v>1372</v>
      </c>
      <c r="K69" s="8" t="s">
        <v>11</v>
      </c>
      <c r="L69" s="1"/>
    </row>
    <row r="70" spans="1:12" ht="5.0999999999999996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x14ac:dyDescent="0.2">
      <c r="A71" s="1"/>
      <c r="B71" s="1" t="s">
        <v>65</v>
      </c>
      <c r="C71" s="14">
        <v>2080</v>
      </c>
      <c r="D71" s="15">
        <v>421</v>
      </c>
      <c r="E71" s="15">
        <v>323</v>
      </c>
      <c r="F71" s="15">
        <v>95</v>
      </c>
      <c r="G71" s="15">
        <v>3</v>
      </c>
      <c r="H71" s="14">
        <v>1659</v>
      </c>
      <c r="I71" s="14">
        <v>1287</v>
      </c>
      <c r="J71" s="15">
        <v>372</v>
      </c>
      <c r="K71" s="18" t="s">
        <v>11</v>
      </c>
      <c r="L71" s="1"/>
    </row>
    <row r="72" spans="1:12" ht="22.5" x14ac:dyDescent="0.2">
      <c r="A72" s="1"/>
      <c r="B72" s="1" t="s">
        <v>66</v>
      </c>
      <c r="C72" s="15">
        <v>6</v>
      </c>
      <c r="D72" s="15" t="s">
        <v>11</v>
      </c>
      <c r="E72" s="15" t="s">
        <v>11</v>
      </c>
      <c r="F72" s="15" t="s">
        <v>11</v>
      </c>
      <c r="G72" s="15" t="s">
        <v>11</v>
      </c>
      <c r="H72" s="15">
        <v>6</v>
      </c>
      <c r="I72" s="15">
        <v>3</v>
      </c>
      <c r="J72" s="15">
        <v>3</v>
      </c>
      <c r="K72" s="18" t="s">
        <v>11</v>
      </c>
      <c r="L72" s="1"/>
    </row>
    <row r="73" spans="1:12" x14ac:dyDescent="0.2">
      <c r="A73" s="1"/>
      <c r="B73" s="1" t="s">
        <v>67</v>
      </c>
      <c r="C73" s="14">
        <v>2715</v>
      </c>
      <c r="D73" s="15">
        <v>260</v>
      </c>
      <c r="E73" s="15">
        <v>200</v>
      </c>
      <c r="F73" s="15">
        <v>60</v>
      </c>
      <c r="G73" s="15" t="s">
        <v>11</v>
      </c>
      <c r="H73" s="14">
        <v>2455</v>
      </c>
      <c r="I73" s="14">
        <v>1914</v>
      </c>
      <c r="J73" s="15">
        <v>541</v>
      </c>
      <c r="K73" s="18" t="s">
        <v>11</v>
      </c>
      <c r="L73" s="1"/>
    </row>
    <row r="74" spans="1:12" x14ac:dyDescent="0.2">
      <c r="A74" s="1"/>
      <c r="B74" s="1" t="s">
        <v>68</v>
      </c>
      <c r="C74" s="14">
        <v>2968</v>
      </c>
      <c r="D74" s="15">
        <v>514</v>
      </c>
      <c r="E74" s="15">
        <v>375</v>
      </c>
      <c r="F74" s="15">
        <v>138</v>
      </c>
      <c r="G74" s="15">
        <v>1</v>
      </c>
      <c r="H74" s="14">
        <v>2454</v>
      </c>
      <c r="I74" s="14">
        <v>2048</v>
      </c>
      <c r="J74" s="15">
        <v>406</v>
      </c>
      <c r="K74" s="18" t="s">
        <v>11</v>
      </c>
      <c r="L74" s="1"/>
    </row>
    <row r="75" spans="1:12" x14ac:dyDescent="0.2">
      <c r="A75" s="1"/>
      <c r="B75" s="1" t="s">
        <v>69</v>
      </c>
      <c r="C75" s="15">
        <v>238</v>
      </c>
      <c r="D75" s="15">
        <v>115</v>
      </c>
      <c r="E75" s="15">
        <v>84</v>
      </c>
      <c r="F75" s="15">
        <v>31</v>
      </c>
      <c r="G75" s="15" t="s">
        <v>11</v>
      </c>
      <c r="H75" s="15">
        <v>123</v>
      </c>
      <c r="I75" s="15">
        <v>73</v>
      </c>
      <c r="J75" s="15">
        <v>50</v>
      </c>
      <c r="K75" s="18" t="s">
        <v>11</v>
      </c>
      <c r="L75" s="1"/>
    </row>
    <row r="76" spans="1:12" ht="5.0999999999999996" customHeight="1" x14ac:dyDescent="0.2">
      <c r="A76" s="1"/>
      <c r="B76" s="6"/>
      <c r="C76" s="6"/>
      <c r="D76" s="6"/>
      <c r="E76" s="6"/>
      <c r="F76" s="6"/>
      <c r="G76" s="6"/>
      <c r="H76" s="6"/>
      <c r="I76" s="6"/>
      <c r="J76" s="6"/>
      <c r="K76" s="6"/>
      <c r="L76" s="1"/>
    </row>
    <row r="77" spans="1:12" x14ac:dyDescent="0.2">
      <c r="A77" s="1"/>
      <c r="B77" s="9" t="s">
        <v>70</v>
      </c>
      <c r="C77" s="10">
        <f>SUM(C79:C89)</f>
        <v>2374</v>
      </c>
      <c r="D77" s="10">
        <f t="shared" ref="D77:J77" si="7">SUM(D79:D89)</f>
        <v>908</v>
      </c>
      <c r="E77" s="10">
        <f t="shared" si="7"/>
        <v>581</v>
      </c>
      <c r="F77" s="10">
        <f t="shared" si="7"/>
        <v>327</v>
      </c>
      <c r="G77" s="10">
        <f t="shared" si="7"/>
        <v>0</v>
      </c>
      <c r="H77" s="10">
        <f t="shared" si="7"/>
        <v>1466</v>
      </c>
      <c r="I77" s="10">
        <f t="shared" si="7"/>
        <v>942</v>
      </c>
      <c r="J77" s="10">
        <f t="shared" si="7"/>
        <v>524</v>
      </c>
      <c r="K77" s="8" t="s">
        <v>11</v>
      </c>
      <c r="L77" s="1"/>
    </row>
    <row r="78" spans="1:12" ht="5.0999999999999996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 x14ac:dyDescent="0.2">
      <c r="A79" s="1"/>
      <c r="B79" s="6" t="s">
        <v>65</v>
      </c>
      <c r="C79" s="12">
        <v>543</v>
      </c>
      <c r="D79" s="12">
        <v>270</v>
      </c>
      <c r="E79" s="12">
        <v>209</v>
      </c>
      <c r="F79" s="12">
        <v>61</v>
      </c>
      <c r="G79" s="12" t="s">
        <v>11</v>
      </c>
      <c r="H79" s="12">
        <v>273</v>
      </c>
      <c r="I79" s="12">
        <v>214</v>
      </c>
      <c r="J79" s="12">
        <v>59</v>
      </c>
      <c r="K79" s="12" t="s">
        <v>11</v>
      </c>
      <c r="L79" s="1"/>
    </row>
    <row r="80" spans="1:12" ht="22.5" x14ac:dyDescent="0.2">
      <c r="A80" s="1"/>
      <c r="B80" s="6" t="s">
        <v>39</v>
      </c>
      <c r="C80" s="12">
        <v>184</v>
      </c>
      <c r="D80" s="12">
        <v>105</v>
      </c>
      <c r="E80" s="12">
        <v>64</v>
      </c>
      <c r="F80" s="12">
        <v>41</v>
      </c>
      <c r="G80" s="12" t="s">
        <v>11</v>
      </c>
      <c r="H80" s="12">
        <v>79</v>
      </c>
      <c r="I80" s="12">
        <v>49</v>
      </c>
      <c r="J80" s="12">
        <v>30</v>
      </c>
      <c r="K80" s="12" t="s">
        <v>11</v>
      </c>
      <c r="L80" s="1"/>
    </row>
    <row r="81" spans="1:12" x14ac:dyDescent="0.2">
      <c r="A81" s="1"/>
      <c r="B81" s="6" t="s">
        <v>15</v>
      </c>
      <c r="C81" s="12">
        <v>126</v>
      </c>
      <c r="D81" s="12">
        <v>46</v>
      </c>
      <c r="E81" s="12">
        <v>13</v>
      </c>
      <c r="F81" s="12">
        <v>33</v>
      </c>
      <c r="G81" s="12" t="s">
        <v>11</v>
      </c>
      <c r="H81" s="12">
        <v>80</v>
      </c>
      <c r="I81" s="12">
        <v>26</v>
      </c>
      <c r="J81" s="12">
        <v>54</v>
      </c>
      <c r="K81" s="12" t="s">
        <v>11</v>
      </c>
      <c r="L81" s="1"/>
    </row>
    <row r="82" spans="1:12" ht="22.5" x14ac:dyDescent="0.2">
      <c r="A82" s="1"/>
      <c r="B82" s="6" t="s">
        <v>71</v>
      </c>
      <c r="C82" s="12">
        <v>17</v>
      </c>
      <c r="D82" s="12" t="s">
        <v>11</v>
      </c>
      <c r="E82" s="12" t="s">
        <v>11</v>
      </c>
      <c r="F82" s="12" t="s">
        <v>11</v>
      </c>
      <c r="G82" s="12" t="s">
        <v>11</v>
      </c>
      <c r="H82" s="12">
        <v>17</v>
      </c>
      <c r="I82" s="12">
        <v>15</v>
      </c>
      <c r="J82" s="12">
        <v>2</v>
      </c>
      <c r="K82" s="12" t="s">
        <v>11</v>
      </c>
      <c r="L82" s="1"/>
    </row>
    <row r="83" spans="1:12" x14ac:dyDescent="0.2">
      <c r="A83" s="1"/>
      <c r="B83" s="6" t="s">
        <v>67</v>
      </c>
      <c r="C83" s="12">
        <v>517</v>
      </c>
      <c r="D83" s="12">
        <v>82</v>
      </c>
      <c r="E83" s="12">
        <v>64</v>
      </c>
      <c r="F83" s="12">
        <v>18</v>
      </c>
      <c r="G83" s="12" t="s">
        <v>11</v>
      </c>
      <c r="H83" s="12">
        <v>435</v>
      </c>
      <c r="I83" s="12">
        <v>339</v>
      </c>
      <c r="J83" s="12">
        <v>96</v>
      </c>
      <c r="K83" s="12" t="s">
        <v>11</v>
      </c>
      <c r="L83" s="1"/>
    </row>
    <row r="84" spans="1:12" x14ac:dyDescent="0.2">
      <c r="A84" s="1"/>
      <c r="B84" s="6" t="s">
        <v>24</v>
      </c>
      <c r="C84" s="12">
        <v>65</v>
      </c>
      <c r="D84" s="12">
        <v>22</v>
      </c>
      <c r="E84" s="12">
        <v>3</v>
      </c>
      <c r="F84" s="12">
        <v>19</v>
      </c>
      <c r="G84" s="12" t="s">
        <v>11</v>
      </c>
      <c r="H84" s="12">
        <v>43</v>
      </c>
      <c r="I84" s="12">
        <v>4</v>
      </c>
      <c r="J84" s="12">
        <v>39</v>
      </c>
      <c r="K84" s="12" t="s">
        <v>11</v>
      </c>
      <c r="L84" s="1"/>
    </row>
    <row r="85" spans="1:12" x14ac:dyDescent="0.2">
      <c r="A85" s="1"/>
      <c r="B85" s="6" t="s">
        <v>72</v>
      </c>
      <c r="C85" s="12">
        <v>130</v>
      </c>
      <c r="D85" s="12">
        <v>38</v>
      </c>
      <c r="E85" s="12">
        <v>22</v>
      </c>
      <c r="F85" s="12">
        <v>16</v>
      </c>
      <c r="G85" s="12" t="s">
        <v>11</v>
      </c>
      <c r="H85" s="12">
        <v>92</v>
      </c>
      <c r="I85" s="12">
        <v>41</v>
      </c>
      <c r="J85" s="12">
        <v>51</v>
      </c>
      <c r="K85" s="12" t="s">
        <v>11</v>
      </c>
      <c r="L85" s="1"/>
    </row>
    <row r="86" spans="1:12" ht="22.5" customHeight="1" x14ac:dyDescent="0.2">
      <c r="A86" s="1"/>
      <c r="B86" s="6" t="s">
        <v>73</v>
      </c>
      <c r="C86" s="12">
        <v>296</v>
      </c>
      <c r="D86" s="12">
        <v>100</v>
      </c>
      <c r="E86" s="12">
        <v>64</v>
      </c>
      <c r="F86" s="12">
        <v>36</v>
      </c>
      <c r="G86" s="12" t="s">
        <v>11</v>
      </c>
      <c r="H86" s="12">
        <v>196</v>
      </c>
      <c r="I86" s="12">
        <v>103</v>
      </c>
      <c r="J86" s="12">
        <v>93</v>
      </c>
      <c r="K86" s="12" t="s">
        <v>11</v>
      </c>
      <c r="L86" s="1"/>
    </row>
    <row r="87" spans="1:12" ht="22.5" x14ac:dyDescent="0.2">
      <c r="A87" s="1"/>
      <c r="B87" s="6" t="s">
        <v>74</v>
      </c>
      <c r="C87" s="12">
        <v>290</v>
      </c>
      <c r="D87" s="12">
        <v>133</v>
      </c>
      <c r="E87" s="12">
        <v>103</v>
      </c>
      <c r="F87" s="12">
        <v>30</v>
      </c>
      <c r="G87" s="12" t="s">
        <v>11</v>
      </c>
      <c r="H87" s="12">
        <v>157</v>
      </c>
      <c r="I87" s="12">
        <v>120</v>
      </c>
      <c r="J87" s="12">
        <v>37</v>
      </c>
      <c r="K87" s="12" t="s">
        <v>11</v>
      </c>
      <c r="L87" s="1"/>
    </row>
    <row r="88" spans="1:12" x14ac:dyDescent="0.2">
      <c r="A88" s="1"/>
      <c r="B88" s="6" t="s">
        <v>28</v>
      </c>
      <c r="C88" s="12">
        <v>145</v>
      </c>
      <c r="D88" s="12">
        <v>84</v>
      </c>
      <c r="E88" s="12">
        <v>19</v>
      </c>
      <c r="F88" s="12">
        <v>65</v>
      </c>
      <c r="G88" s="12" t="s">
        <v>11</v>
      </c>
      <c r="H88" s="12">
        <v>61</v>
      </c>
      <c r="I88" s="12">
        <v>12</v>
      </c>
      <c r="J88" s="12">
        <v>49</v>
      </c>
      <c r="K88" s="12" t="s">
        <v>11</v>
      </c>
      <c r="L88" s="1"/>
    </row>
    <row r="89" spans="1:12" ht="22.5" x14ac:dyDescent="0.2">
      <c r="A89" s="1"/>
      <c r="B89" s="1" t="s">
        <v>75</v>
      </c>
      <c r="C89" s="15">
        <v>61</v>
      </c>
      <c r="D89" s="15">
        <v>28</v>
      </c>
      <c r="E89" s="15">
        <v>20</v>
      </c>
      <c r="F89" s="15">
        <v>8</v>
      </c>
      <c r="G89" s="15" t="s">
        <v>11</v>
      </c>
      <c r="H89" s="15">
        <v>33</v>
      </c>
      <c r="I89" s="15">
        <v>19</v>
      </c>
      <c r="J89" s="15">
        <v>14</v>
      </c>
      <c r="K89" s="15" t="s">
        <v>11</v>
      </c>
      <c r="L89" s="1"/>
    </row>
    <row r="90" spans="1:12" ht="5.0999999999999996" customHeight="1" x14ac:dyDescent="0.2">
      <c r="A90" s="1"/>
      <c r="B90" s="6"/>
      <c r="C90" s="6"/>
      <c r="D90" s="6"/>
      <c r="E90" s="6"/>
      <c r="F90" s="6"/>
      <c r="G90" s="6"/>
      <c r="H90" s="6"/>
      <c r="I90" s="6"/>
      <c r="J90" s="6"/>
      <c r="K90" s="6"/>
      <c r="L90" s="1"/>
    </row>
    <row r="91" spans="1:12" x14ac:dyDescent="0.2">
      <c r="A91" s="1"/>
      <c r="B91" s="9" t="s">
        <v>76</v>
      </c>
      <c r="C91" s="10">
        <f>SUM(C93:C102)</f>
        <v>3406</v>
      </c>
      <c r="D91" s="10">
        <f t="shared" ref="D91:J91" si="8">SUM(D93:D102)</f>
        <v>854</v>
      </c>
      <c r="E91" s="10">
        <f t="shared" si="8"/>
        <v>500</v>
      </c>
      <c r="F91" s="10">
        <f t="shared" si="8"/>
        <v>354</v>
      </c>
      <c r="G91" s="10">
        <f t="shared" si="8"/>
        <v>0</v>
      </c>
      <c r="H91" s="10">
        <f t="shared" si="8"/>
        <v>2552</v>
      </c>
      <c r="I91" s="10">
        <f t="shared" si="8"/>
        <v>1375</v>
      </c>
      <c r="J91" s="10">
        <f t="shared" si="8"/>
        <v>1177</v>
      </c>
      <c r="K91" s="10" t="s">
        <v>11</v>
      </c>
      <c r="L91" s="8"/>
    </row>
    <row r="92" spans="1:12" ht="5.0999999999999996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 x14ac:dyDescent="0.2">
      <c r="A93" s="1"/>
      <c r="B93" s="6" t="s">
        <v>77</v>
      </c>
      <c r="C93" s="12">
        <v>513</v>
      </c>
      <c r="D93" s="12">
        <v>125</v>
      </c>
      <c r="E93" s="12">
        <v>71</v>
      </c>
      <c r="F93" s="12">
        <v>54</v>
      </c>
      <c r="G93" s="12" t="s">
        <v>11</v>
      </c>
      <c r="H93" s="12">
        <v>388</v>
      </c>
      <c r="I93" s="12">
        <v>253</v>
      </c>
      <c r="J93" s="12">
        <v>135</v>
      </c>
      <c r="K93" s="12" t="s">
        <v>11</v>
      </c>
      <c r="L93" s="1"/>
    </row>
    <row r="94" spans="1:12" x14ac:dyDescent="0.2">
      <c r="A94" s="1"/>
      <c r="B94" s="6" t="s">
        <v>45</v>
      </c>
      <c r="C94" s="12">
        <v>89</v>
      </c>
      <c r="D94" s="12" t="s">
        <v>11</v>
      </c>
      <c r="E94" s="12" t="s">
        <v>11</v>
      </c>
      <c r="F94" s="12" t="s">
        <v>11</v>
      </c>
      <c r="G94" s="12" t="s">
        <v>11</v>
      </c>
      <c r="H94" s="12">
        <v>89</v>
      </c>
      <c r="I94" s="12">
        <v>57</v>
      </c>
      <c r="J94" s="12">
        <v>32</v>
      </c>
      <c r="K94" s="12" t="s">
        <v>11</v>
      </c>
      <c r="L94" s="1"/>
    </row>
    <row r="95" spans="1:12" x14ac:dyDescent="0.2">
      <c r="A95" s="1"/>
      <c r="B95" s="6" t="s">
        <v>78</v>
      </c>
      <c r="C95" s="12">
        <v>1</v>
      </c>
      <c r="D95" s="12" t="s">
        <v>11</v>
      </c>
      <c r="E95" s="12" t="s">
        <v>11</v>
      </c>
      <c r="F95" s="12" t="s">
        <v>11</v>
      </c>
      <c r="G95" s="12" t="s">
        <v>11</v>
      </c>
      <c r="H95" s="12">
        <v>1</v>
      </c>
      <c r="I95" s="12">
        <v>1</v>
      </c>
      <c r="J95" s="12" t="s">
        <v>11</v>
      </c>
      <c r="K95" s="12" t="s">
        <v>11</v>
      </c>
      <c r="L95" s="1"/>
    </row>
    <row r="96" spans="1:12" x14ac:dyDescent="0.2">
      <c r="A96" s="1"/>
      <c r="B96" s="6" t="s">
        <v>65</v>
      </c>
      <c r="C96" s="12">
        <v>942</v>
      </c>
      <c r="D96" s="12">
        <v>303</v>
      </c>
      <c r="E96" s="12">
        <v>230</v>
      </c>
      <c r="F96" s="12">
        <v>73</v>
      </c>
      <c r="G96" s="12" t="s">
        <v>11</v>
      </c>
      <c r="H96" s="12">
        <v>639</v>
      </c>
      <c r="I96" s="12">
        <v>494</v>
      </c>
      <c r="J96" s="12">
        <v>145</v>
      </c>
      <c r="K96" s="12" t="s">
        <v>11</v>
      </c>
      <c r="L96" s="1"/>
    </row>
    <row r="97" spans="1:12" x14ac:dyDescent="0.2">
      <c r="A97" s="1"/>
      <c r="B97" s="6" t="s">
        <v>79</v>
      </c>
      <c r="C97" s="12">
        <v>856</v>
      </c>
      <c r="D97" s="12">
        <v>172</v>
      </c>
      <c r="E97" s="12">
        <v>55</v>
      </c>
      <c r="F97" s="12">
        <v>117</v>
      </c>
      <c r="G97" s="12" t="s">
        <v>11</v>
      </c>
      <c r="H97" s="12">
        <v>684</v>
      </c>
      <c r="I97" s="12">
        <v>177</v>
      </c>
      <c r="J97" s="12">
        <v>507</v>
      </c>
      <c r="K97" s="12" t="s">
        <v>11</v>
      </c>
      <c r="L97" s="1"/>
    </row>
    <row r="98" spans="1:12" x14ac:dyDescent="0.2">
      <c r="A98" s="1"/>
      <c r="B98" s="6" t="s">
        <v>80</v>
      </c>
      <c r="C98" s="12">
        <v>32</v>
      </c>
      <c r="D98" s="12">
        <v>2</v>
      </c>
      <c r="E98" s="12">
        <v>1</v>
      </c>
      <c r="F98" s="12">
        <v>1</v>
      </c>
      <c r="G98" s="12" t="s">
        <v>11</v>
      </c>
      <c r="H98" s="12">
        <v>30</v>
      </c>
      <c r="I98" s="12">
        <v>19</v>
      </c>
      <c r="J98" s="12">
        <v>11</v>
      </c>
      <c r="K98" s="12" t="s">
        <v>11</v>
      </c>
      <c r="L98" s="1"/>
    </row>
    <row r="99" spans="1:12" x14ac:dyDescent="0.2">
      <c r="A99" s="1"/>
      <c r="B99" s="6" t="s">
        <v>58</v>
      </c>
      <c r="C99" s="12">
        <v>93</v>
      </c>
      <c r="D99" s="12">
        <v>28</v>
      </c>
      <c r="E99" s="12">
        <v>21</v>
      </c>
      <c r="F99" s="12">
        <v>7</v>
      </c>
      <c r="G99" s="12" t="s">
        <v>11</v>
      </c>
      <c r="H99" s="12">
        <v>65</v>
      </c>
      <c r="I99" s="12">
        <v>52</v>
      </c>
      <c r="J99" s="12">
        <v>13</v>
      </c>
      <c r="K99" s="12" t="s">
        <v>11</v>
      </c>
      <c r="L99" s="1"/>
    </row>
    <row r="100" spans="1:12" x14ac:dyDescent="0.2">
      <c r="A100" s="1"/>
      <c r="B100" s="6" t="s">
        <v>62</v>
      </c>
      <c r="C100" s="12">
        <v>255</v>
      </c>
      <c r="D100" s="12">
        <v>79</v>
      </c>
      <c r="E100" s="12">
        <v>65</v>
      </c>
      <c r="F100" s="12">
        <v>14</v>
      </c>
      <c r="G100" s="12" t="s">
        <v>11</v>
      </c>
      <c r="H100" s="12">
        <v>176</v>
      </c>
      <c r="I100" s="12">
        <v>145</v>
      </c>
      <c r="J100" s="12">
        <v>31</v>
      </c>
      <c r="K100" s="12" t="s">
        <v>11</v>
      </c>
      <c r="L100" s="1"/>
    </row>
    <row r="101" spans="1:12" ht="22.5" x14ac:dyDescent="0.2">
      <c r="A101" s="1"/>
      <c r="B101" s="6" t="s">
        <v>81</v>
      </c>
      <c r="C101" s="12">
        <v>114</v>
      </c>
      <c r="D101" s="12">
        <v>32</v>
      </c>
      <c r="E101" s="12">
        <v>21</v>
      </c>
      <c r="F101" s="12">
        <v>11</v>
      </c>
      <c r="G101" s="12" t="s">
        <v>11</v>
      </c>
      <c r="H101" s="12">
        <v>82</v>
      </c>
      <c r="I101" s="12">
        <v>49</v>
      </c>
      <c r="J101" s="12">
        <v>33</v>
      </c>
      <c r="K101" s="12" t="s">
        <v>11</v>
      </c>
      <c r="L101" s="1"/>
    </row>
    <row r="102" spans="1:12" ht="15.75" customHeight="1" x14ac:dyDescent="0.2">
      <c r="A102" s="1"/>
      <c r="B102" s="6" t="s">
        <v>82</v>
      </c>
      <c r="C102" s="12">
        <v>511</v>
      </c>
      <c r="D102" s="12">
        <v>113</v>
      </c>
      <c r="E102" s="12">
        <v>36</v>
      </c>
      <c r="F102" s="12">
        <v>77</v>
      </c>
      <c r="G102" s="12" t="s">
        <v>11</v>
      </c>
      <c r="H102" s="12">
        <v>398</v>
      </c>
      <c r="I102" s="12">
        <v>128</v>
      </c>
      <c r="J102" s="12">
        <v>270</v>
      </c>
      <c r="K102" s="12" t="s">
        <v>11</v>
      </c>
      <c r="L102" s="1"/>
    </row>
    <row r="103" spans="1:12" ht="5.0999999999999996" customHeight="1" x14ac:dyDescent="0.2">
      <c r="A103" s="1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1"/>
    </row>
    <row r="104" spans="1:12" ht="22.5" x14ac:dyDescent="0.2">
      <c r="A104" s="1"/>
      <c r="B104" s="23" t="s">
        <v>83</v>
      </c>
      <c r="C104" s="24">
        <f>SUM(C106:C110)</f>
        <v>580</v>
      </c>
      <c r="D104" s="24">
        <f t="shared" ref="D104:J104" si="9">SUM(D106:D110)</f>
        <v>185</v>
      </c>
      <c r="E104" s="24">
        <f t="shared" si="9"/>
        <v>91</v>
      </c>
      <c r="F104" s="24">
        <f t="shared" si="9"/>
        <v>94</v>
      </c>
      <c r="G104" s="24">
        <f t="shared" si="9"/>
        <v>0</v>
      </c>
      <c r="H104" s="24">
        <f t="shared" si="9"/>
        <v>395</v>
      </c>
      <c r="I104" s="24">
        <f t="shared" si="9"/>
        <v>228</v>
      </c>
      <c r="J104" s="24">
        <f t="shared" si="9"/>
        <v>167</v>
      </c>
      <c r="K104" s="24" t="s">
        <v>11</v>
      </c>
      <c r="L104" s="1"/>
    </row>
    <row r="105" spans="1:12" ht="5.0999999999999996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 x14ac:dyDescent="0.2">
      <c r="A106" s="1"/>
      <c r="B106" s="6" t="s">
        <v>38</v>
      </c>
      <c r="C106" s="12">
        <v>242</v>
      </c>
      <c r="D106" s="17">
        <v>83</v>
      </c>
      <c r="E106" s="12">
        <v>38</v>
      </c>
      <c r="F106" s="12">
        <v>45</v>
      </c>
      <c r="G106" s="12" t="s">
        <v>11</v>
      </c>
      <c r="H106" s="12">
        <v>159</v>
      </c>
      <c r="I106" s="12">
        <v>67</v>
      </c>
      <c r="J106" s="12">
        <v>92</v>
      </c>
      <c r="K106" s="12" t="s">
        <v>11</v>
      </c>
      <c r="L106" s="1"/>
    </row>
    <row r="107" spans="1:12" x14ac:dyDescent="0.2">
      <c r="A107" s="1"/>
      <c r="B107" s="6" t="s">
        <v>46</v>
      </c>
      <c r="C107" s="12">
        <v>202</v>
      </c>
      <c r="D107" s="17">
        <v>39</v>
      </c>
      <c r="E107" s="12">
        <v>22</v>
      </c>
      <c r="F107" s="12">
        <v>17</v>
      </c>
      <c r="G107" s="12" t="s">
        <v>11</v>
      </c>
      <c r="H107" s="12">
        <v>163</v>
      </c>
      <c r="I107" s="12">
        <v>119</v>
      </c>
      <c r="J107" s="12">
        <v>44</v>
      </c>
      <c r="K107" s="12" t="s">
        <v>11</v>
      </c>
      <c r="L107" s="1"/>
    </row>
    <row r="108" spans="1:12" x14ac:dyDescent="0.2">
      <c r="A108" s="1"/>
      <c r="B108" s="6" t="s">
        <v>22</v>
      </c>
      <c r="C108" s="12">
        <v>66</v>
      </c>
      <c r="D108" s="17">
        <v>25</v>
      </c>
      <c r="E108" s="12">
        <v>11</v>
      </c>
      <c r="F108" s="12">
        <v>14</v>
      </c>
      <c r="G108" s="12" t="s">
        <v>11</v>
      </c>
      <c r="H108" s="12">
        <v>41</v>
      </c>
      <c r="I108" s="12">
        <v>24</v>
      </c>
      <c r="J108" s="12">
        <v>17</v>
      </c>
      <c r="K108" s="12" t="s">
        <v>11</v>
      </c>
      <c r="L108" s="1"/>
    </row>
    <row r="109" spans="1:12" x14ac:dyDescent="0.2">
      <c r="A109" s="1"/>
      <c r="B109" s="6" t="s">
        <v>24</v>
      </c>
      <c r="C109" s="12">
        <v>33</v>
      </c>
      <c r="D109" s="17">
        <v>20</v>
      </c>
      <c r="E109" s="12">
        <v>7</v>
      </c>
      <c r="F109" s="12">
        <v>13</v>
      </c>
      <c r="G109" s="12" t="s">
        <v>11</v>
      </c>
      <c r="H109" s="12">
        <v>13</v>
      </c>
      <c r="I109" s="12">
        <v>4</v>
      </c>
      <c r="J109" s="12">
        <v>9</v>
      </c>
      <c r="K109" s="12" t="s">
        <v>11</v>
      </c>
      <c r="L109" s="1"/>
    </row>
    <row r="110" spans="1:12" ht="22.5" x14ac:dyDescent="0.2">
      <c r="A110" s="1"/>
      <c r="B110" s="6" t="s">
        <v>35</v>
      </c>
      <c r="C110" s="12">
        <v>37</v>
      </c>
      <c r="D110" s="17">
        <v>18</v>
      </c>
      <c r="E110" s="12">
        <v>13</v>
      </c>
      <c r="F110" s="12">
        <v>5</v>
      </c>
      <c r="G110" s="12" t="s">
        <v>11</v>
      </c>
      <c r="H110" s="12">
        <v>19</v>
      </c>
      <c r="I110" s="12">
        <v>14</v>
      </c>
      <c r="J110" s="12">
        <v>5</v>
      </c>
      <c r="K110" s="12" t="s">
        <v>11</v>
      </c>
      <c r="L110" s="1"/>
    </row>
    <row r="111" spans="1:12" ht="5.0999999999999996" customHeight="1" x14ac:dyDescent="0.2">
      <c r="A111" s="1"/>
      <c r="B111" s="1"/>
      <c r="C111" s="15"/>
      <c r="D111" s="18"/>
      <c r="E111" s="15"/>
      <c r="F111" s="15"/>
      <c r="G111" s="15"/>
      <c r="H111" s="15"/>
      <c r="I111" s="15"/>
      <c r="J111" s="15"/>
      <c r="K111" s="15"/>
      <c r="L111" s="1"/>
    </row>
    <row r="112" spans="1:12" x14ac:dyDescent="0.2">
      <c r="A112" s="1"/>
      <c r="B112" s="7" t="s">
        <v>84</v>
      </c>
      <c r="C112" s="18">
        <f>SUM(C114:C116)</f>
        <v>145</v>
      </c>
      <c r="D112" s="18">
        <f t="shared" ref="D112:J112" si="10">SUM(D114:D116)</f>
        <v>51</v>
      </c>
      <c r="E112" s="18">
        <f t="shared" si="10"/>
        <v>26</v>
      </c>
      <c r="F112" s="18">
        <f t="shared" si="10"/>
        <v>25</v>
      </c>
      <c r="G112" s="18">
        <f t="shared" si="10"/>
        <v>0</v>
      </c>
      <c r="H112" s="18">
        <f t="shared" si="10"/>
        <v>94</v>
      </c>
      <c r="I112" s="18">
        <f t="shared" si="10"/>
        <v>61</v>
      </c>
      <c r="J112" s="18">
        <f t="shared" si="10"/>
        <v>33</v>
      </c>
      <c r="K112" s="18" t="s">
        <v>11</v>
      </c>
      <c r="L112" s="1"/>
    </row>
    <row r="113" spans="1:12" ht="5.0999999999999996" customHeight="1" x14ac:dyDescent="0.2">
      <c r="A113" s="1"/>
      <c r="B113" s="7"/>
      <c r="C113" s="18"/>
      <c r="D113" s="18"/>
      <c r="E113" s="18"/>
      <c r="F113" s="18"/>
      <c r="G113" s="18"/>
      <c r="H113" s="18"/>
      <c r="I113" s="18"/>
      <c r="J113" s="18"/>
      <c r="K113" s="18"/>
      <c r="L113" s="1"/>
    </row>
    <row r="114" spans="1:12" ht="22.5" x14ac:dyDescent="0.2">
      <c r="A114" s="1"/>
      <c r="B114" s="6" t="s">
        <v>26</v>
      </c>
      <c r="C114" s="26">
        <v>20</v>
      </c>
      <c r="D114" s="26">
        <v>10</v>
      </c>
      <c r="E114" s="26">
        <v>3</v>
      </c>
      <c r="F114" s="26">
        <v>7</v>
      </c>
      <c r="G114" s="26" t="s">
        <v>11</v>
      </c>
      <c r="H114" s="26">
        <v>10</v>
      </c>
      <c r="I114" s="26">
        <v>4</v>
      </c>
      <c r="J114" s="26">
        <v>6</v>
      </c>
      <c r="K114" s="26" t="s">
        <v>11</v>
      </c>
      <c r="L114" s="1"/>
    </row>
    <row r="115" spans="1:12" ht="22.5" x14ac:dyDescent="0.2">
      <c r="A115" s="1"/>
      <c r="B115" s="6" t="s">
        <v>43</v>
      </c>
      <c r="C115" s="26">
        <v>63</v>
      </c>
      <c r="D115" s="26">
        <v>20</v>
      </c>
      <c r="E115" s="26">
        <v>8</v>
      </c>
      <c r="F115" s="26">
        <v>12</v>
      </c>
      <c r="G115" s="26" t="s">
        <v>11</v>
      </c>
      <c r="H115" s="26">
        <v>43</v>
      </c>
      <c r="I115" s="26">
        <v>26</v>
      </c>
      <c r="J115" s="26">
        <v>17</v>
      </c>
      <c r="K115" s="26" t="s">
        <v>11</v>
      </c>
      <c r="L115" s="1"/>
    </row>
    <row r="116" spans="1:12" ht="22.5" x14ac:dyDescent="0.2">
      <c r="A116" s="1"/>
      <c r="B116" s="21" t="s">
        <v>51</v>
      </c>
      <c r="C116" s="22">
        <v>62</v>
      </c>
      <c r="D116" s="22">
        <v>21</v>
      </c>
      <c r="E116" s="22">
        <v>15</v>
      </c>
      <c r="F116" s="22">
        <v>6</v>
      </c>
      <c r="G116" s="22" t="s">
        <v>11</v>
      </c>
      <c r="H116" s="22">
        <v>41</v>
      </c>
      <c r="I116" s="22">
        <v>31</v>
      </c>
      <c r="J116" s="22">
        <v>10</v>
      </c>
      <c r="K116" s="22" t="s">
        <v>11</v>
      </c>
      <c r="L116" s="1"/>
    </row>
    <row r="117" spans="1:12" ht="5.0999999999999996" customHeight="1" x14ac:dyDescent="0.2">
      <c r="A117" s="1"/>
      <c r="B117" s="1"/>
      <c r="C117" s="15"/>
      <c r="D117" s="18"/>
      <c r="E117" s="15"/>
      <c r="F117" s="15"/>
      <c r="G117" s="15"/>
      <c r="H117" s="15"/>
      <c r="I117" s="15"/>
      <c r="J117" s="15"/>
      <c r="K117" s="15"/>
      <c r="L117" s="1"/>
    </row>
    <row r="118" spans="1:12" x14ac:dyDescent="0.2">
      <c r="A118" s="1"/>
      <c r="B118" s="29" t="s">
        <v>85</v>
      </c>
      <c r="C118" s="29"/>
      <c r="D118" s="29"/>
      <c r="E118" s="29"/>
      <c r="F118" s="29"/>
      <c r="G118" s="29"/>
      <c r="H118" s="29"/>
      <c r="I118" s="29"/>
      <c r="J118" s="29"/>
      <c r="K118" s="29"/>
      <c r="L118" s="1"/>
    </row>
    <row r="119" spans="1:12" x14ac:dyDescent="0.2">
      <c r="B119" s="16"/>
      <c r="C119" s="16"/>
      <c r="D119" s="16"/>
      <c r="E119" s="16"/>
      <c r="F119" s="16"/>
      <c r="G119" s="16"/>
      <c r="H119" s="16"/>
      <c r="I119" s="16"/>
      <c r="J119" s="16"/>
      <c r="K119" s="16"/>
    </row>
    <row r="120" spans="1:12" x14ac:dyDescent="0.2">
      <c r="B120" s="16"/>
      <c r="C120" s="16"/>
      <c r="D120" s="16"/>
      <c r="E120" s="16"/>
      <c r="F120" s="16"/>
      <c r="G120" s="16"/>
      <c r="H120" s="16"/>
      <c r="I120" s="16"/>
      <c r="J120" s="16"/>
      <c r="K120" s="16"/>
    </row>
    <row r="121" spans="1:12" x14ac:dyDescent="0.2">
      <c r="B121" s="16"/>
      <c r="C121" s="16"/>
      <c r="D121" s="16"/>
      <c r="E121" s="16"/>
      <c r="F121" s="16"/>
      <c r="G121" s="16"/>
      <c r="H121" s="16"/>
      <c r="I121" s="16"/>
      <c r="J121" s="16"/>
      <c r="K121" s="16"/>
    </row>
    <row r="122" spans="1:12" x14ac:dyDescent="0.2">
      <c r="B122" s="16"/>
      <c r="C122" s="16"/>
      <c r="D122" s="16"/>
      <c r="E122" s="16"/>
      <c r="F122" s="16"/>
      <c r="G122" s="16"/>
      <c r="H122" s="16"/>
      <c r="I122" s="16"/>
      <c r="J122" s="16"/>
      <c r="K122" s="16"/>
    </row>
  </sheetData>
  <mergeCells count="5">
    <mergeCell ref="B4:B5"/>
    <mergeCell ref="C4:C5"/>
    <mergeCell ref="D4:G4"/>
    <mergeCell ref="H4:K4"/>
    <mergeCell ref="B118:K118"/>
  </mergeCells>
  <pageMargins left="0.7" right="0.7" top="0.75" bottom="0.75" header="0.3" footer="0.3"/>
  <pageSetup paperSize="9" scale="59" orientation="portrait" horizontalDpi="0" verticalDpi="0" r:id="rId1"/>
  <headerFooter>
    <oddHeader>&amp;LDirección General de Estadísticas y Censo Provincia de Salta&amp;RAnuario Estadístico 2023-Avance2024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3-1-21-1</vt:lpstr>
      <vt:lpstr>'3-1-21-1'!Área_de_impresión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miranda.david73@hotmail.com</dc:creator>
  <cp:lastModifiedBy>miranda.david73@hotmail.com</cp:lastModifiedBy>
  <dcterms:created xsi:type="dcterms:W3CDTF">2025-02-26T15:53:03Z</dcterms:created>
  <dcterms:modified xsi:type="dcterms:W3CDTF">2025-03-31T15:40:27Z</dcterms:modified>
</cp:coreProperties>
</file>