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2021" sheetId="1" r:id="rId1"/>
  </sheets>
  <calcPr calcId="124519"/>
  <extLst>
    <ext uri="GoogleSheetsCustomDataVersion2">
      <go:sheetsCustomData xmlns:go="http://customooxmlschemas.google.com/" r:id="rId5" roundtripDataChecksum="2K4wV7I9xLuGrhajT5htVPw0GBL7AMMKomHF/YvdzNQ="/>
    </ext>
  </extLst>
</workbook>
</file>

<file path=xl/calcChain.xml><?xml version="1.0" encoding="utf-8"?>
<calcChain xmlns="http://schemas.openxmlformats.org/spreadsheetml/2006/main">
  <c r="B77" i="1"/>
  <c r="B76"/>
  <c r="B74"/>
  <c r="B67"/>
  <c r="I66"/>
  <c r="H66"/>
  <c r="G66"/>
  <c r="F66"/>
  <c r="E66"/>
  <c r="D66"/>
  <c r="C66"/>
  <c r="B66" s="1"/>
  <c r="B64"/>
  <c r="B61"/>
  <c r="B60"/>
  <c r="B56"/>
  <c r="I54"/>
  <c r="H54"/>
  <c r="G54"/>
  <c r="F54"/>
  <c r="E54"/>
  <c r="D54"/>
  <c r="C54"/>
  <c r="B54"/>
  <c r="B51"/>
  <c r="B48"/>
  <c r="I47"/>
  <c r="H47"/>
  <c r="G47"/>
  <c r="F47"/>
  <c r="E47"/>
  <c r="D47"/>
  <c r="C47"/>
  <c r="B47"/>
  <c r="B45"/>
  <c r="B44"/>
  <c r="B40"/>
  <c r="B35"/>
  <c r="I33"/>
  <c r="H33"/>
  <c r="G33"/>
  <c r="F33"/>
  <c r="E33"/>
  <c r="D33"/>
  <c r="C33"/>
  <c r="B33" s="1"/>
  <c r="B31"/>
  <c r="B30"/>
  <c r="B29"/>
  <c r="B28"/>
  <c r="B27"/>
  <c r="B26"/>
  <c r="B25"/>
  <c r="I24"/>
  <c r="H24"/>
  <c r="G24"/>
  <c r="F24"/>
  <c r="E24"/>
  <c r="D24"/>
  <c r="C24"/>
  <c r="B24"/>
  <c r="B22"/>
  <c r="B21"/>
  <c r="I19"/>
  <c r="H19"/>
  <c r="G19"/>
  <c r="F19"/>
  <c r="E19"/>
  <c r="D19"/>
  <c r="C19"/>
  <c r="B19"/>
  <c r="B17"/>
  <c r="B15"/>
  <c r="B14"/>
  <c r="B13"/>
  <c r="B12"/>
  <c r="B11"/>
  <c r="B10"/>
  <c r="I9"/>
  <c r="H9"/>
  <c r="G9"/>
  <c r="F9"/>
  <c r="E9"/>
  <c r="D9"/>
  <c r="C9"/>
  <c r="B9"/>
  <c r="I7"/>
  <c r="H7"/>
  <c r="G7"/>
  <c r="F7"/>
  <c r="E7"/>
  <c r="D7"/>
  <c r="C7"/>
  <c r="B7" s="1"/>
</calcChain>
</file>

<file path=xl/sharedStrings.xml><?xml version="1.0" encoding="utf-8"?>
<sst xmlns="http://schemas.openxmlformats.org/spreadsheetml/2006/main" count="307" uniqueCount="74">
  <si>
    <t>3.11.4.1_ Hechos delictuosos con intervención policial, por Unidad Regional, según tipo de delito.</t>
  </si>
  <si>
    <t xml:space="preserve">               Provincia de Salta. Año 2022</t>
  </si>
  <si>
    <t>TIPO DE DELITOS</t>
  </si>
  <si>
    <t>Total</t>
  </si>
  <si>
    <t xml:space="preserve">Unidad
Regional N º 1
</t>
  </si>
  <si>
    <t xml:space="preserve">Unidad
Regional Nº 2
</t>
  </si>
  <si>
    <t xml:space="preserve">Unidad
Regional Nº 3
</t>
  </si>
  <si>
    <t xml:space="preserve">Unidad
Regional Nº 4
</t>
  </si>
  <si>
    <t xml:space="preserve">Unidad
Regional Nº 5
</t>
  </si>
  <si>
    <t xml:space="preserve">Unidad
Regional Nº 6
</t>
  </si>
  <si>
    <t xml:space="preserve">Unidad
Regional Nº 7
</t>
  </si>
  <si>
    <t>Delitos contra las personas</t>
  </si>
  <si>
    <t>Homicidios Dolosos</t>
  </si>
  <si>
    <t>-</t>
  </si>
  <si>
    <t>Homicidios Dolosos en grado de tentativa</t>
  </si>
  <si>
    <t>Homicidios Culposos en hechos de tránsito</t>
  </si>
  <si>
    <t>Homicidios Culposos por otros hechos</t>
  </si>
  <si>
    <t xml:space="preserve">Lesiones Dolosas </t>
  </si>
  <si>
    <t>Lesiones Culposas en hechos de tránsito</t>
  </si>
  <si>
    <t>Lesiones Culposas por otros hechos</t>
  </si>
  <si>
    <t xml:space="preserve">Otros delitos contra las personas </t>
  </si>
  <si>
    <t>Delitos contra la honestidad y el honor</t>
  </si>
  <si>
    <t xml:space="preserve">Delitos contra el honor </t>
  </si>
  <si>
    <t>Abuso sexual con acceso carnal (violaciones)</t>
  </si>
  <si>
    <t>Otros delitos contra la integridad sexual</t>
  </si>
  <si>
    <t>Delitos contra la propiedad</t>
  </si>
  <si>
    <t>Robos (excluye los agravados por el res. de lesiones y/o muertes)</t>
  </si>
  <si>
    <t>Tentativas de robos (exc. los agrav. p/ el res. de les. y/o muertes)</t>
  </si>
  <si>
    <t>Robos agravados por el resultado de lesiones y/o muerte</t>
  </si>
  <si>
    <t>Tentativas de robo agravado por el resultado de lesiones y/o muertes</t>
  </si>
  <si>
    <t xml:space="preserve">Hurtos </t>
  </si>
  <si>
    <t>Tentativas de hurto</t>
  </si>
  <si>
    <t>Otros delitos contra la propiedad</t>
  </si>
  <si>
    <t>Delitos contra el estado y la comunidad</t>
  </si>
  <si>
    <t>Fabricación adquisición transferencia y tenencia de explosivos y otros materiales peligrosos</t>
  </si>
  <si>
    <t>Tenencia ilegal de armas de fuego</t>
  </si>
  <si>
    <t>Portación ilegal de armas de fuego</t>
  </si>
  <si>
    <t>Acopio y fabricación ilegal de armas piezas y municiones</t>
  </si>
  <si>
    <t>Entrega y comercialización ilegal de armas de fuego</t>
  </si>
  <si>
    <t>Omisión adulteración y supresión de marcaje</t>
  </si>
  <si>
    <t>Otros delitos contra la seguridad pública</t>
  </si>
  <si>
    <t>Delitos contra el orden público</t>
  </si>
  <si>
    <t>Delitos contra la seguridad de la nación</t>
  </si>
  <si>
    <t>Delitos contra los poderes públicos y orden const.</t>
  </si>
  <si>
    <t>Delitos contra la adm. Pública</t>
  </si>
  <si>
    <t>Delitos contra la fe Pública</t>
  </si>
  <si>
    <t>Delitos contra la libertad</t>
  </si>
  <si>
    <t>Amenazas</t>
  </si>
  <si>
    <t>Trata de personas simple</t>
  </si>
  <si>
    <t>Trata de personas agravado</t>
  </si>
  <si>
    <t>Otros Delitos contra la Libertad</t>
  </si>
  <si>
    <t>Delitos contra el estado civil</t>
  </si>
  <si>
    <t>Ley 23737 (estupefacientes)</t>
  </si>
  <si>
    <t>Siembra y producción de estupefacientes</t>
  </si>
  <si>
    <t>Comercialización y entrega de estupefacientes</t>
  </si>
  <si>
    <t>Tenencia o entrega atenuada de estupefacientes</t>
  </si>
  <si>
    <t>Desvío de importación de estupefacientes</t>
  </si>
  <si>
    <t>Organización y financiación de estupefacientes</t>
  </si>
  <si>
    <t>Tenencia simple de estupefacientes</t>
  </si>
  <si>
    <t>Tenencia simple atenuada para uso personal de estupefacientes</t>
  </si>
  <si>
    <t>Confabulación de estupefacientes</t>
  </si>
  <si>
    <t>Contrabando de estupefacientes</t>
  </si>
  <si>
    <t>Otros delitos previstos en la ley 23.737</t>
  </si>
  <si>
    <t>Otros delitos previstos en leyes especiales</t>
  </si>
  <si>
    <t>Ley de residuos peligrosos</t>
  </si>
  <si>
    <t>Ley de fauna</t>
  </si>
  <si>
    <t>Delitos migratorios</t>
  </si>
  <si>
    <t>Obstrucción del código aduanero</t>
  </si>
  <si>
    <t>Contrabando simple</t>
  </si>
  <si>
    <t>Contrabando agravado</t>
  </si>
  <si>
    <t>Contrabando de elementos nucleares agresivos químicos armas y municiones</t>
  </si>
  <si>
    <t>Suicidios (consumados)</t>
  </si>
  <si>
    <t>Figuras contravencionales</t>
  </si>
  <si>
    <r>
      <rPr>
        <b/>
        <sz val="10"/>
        <color theme="1"/>
        <rFont val="Arial"/>
      </rPr>
      <t>Fuente</t>
    </r>
    <r>
      <rPr>
        <sz val="10"/>
        <color theme="1"/>
        <rFont val="Arial"/>
      </rPr>
      <t>: Policía de la Provincia de Salta.</t>
    </r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</si>
</sst>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General_)"/>
  </numFmts>
  <fonts count="8"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theme="1"/>
      <name val="Calibri"/>
    </font>
    <font>
      <b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/>
    <xf numFmtId="164" fontId="5" fillId="3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164" fontId="5" fillId="3" borderId="8" xfId="0" applyNumberFormat="1" applyFont="1" applyFill="1" applyBorder="1"/>
    <xf numFmtId="164" fontId="3" fillId="3" borderId="8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27"/>
  <sheetViews>
    <sheetView showGridLines="0" tabSelected="1" workbookViewId="0"/>
  </sheetViews>
  <sheetFormatPr baseColWidth="10" defaultColWidth="12.5703125" defaultRowHeight="15" customHeight="1"/>
  <cols>
    <col min="1" max="1" width="50" customWidth="1"/>
    <col min="4" max="4" width="12.85546875" customWidth="1"/>
  </cols>
  <sheetData>
    <row r="1" spans="1:26" ht="12.7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48" t="s">
        <v>0</v>
      </c>
      <c r="B2" s="49"/>
      <c r="C2" s="49"/>
      <c r="D2" s="50"/>
      <c r="E2" s="3"/>
      <c r="F2" s="3"/>
      <c r="G2" s="3"/>
      <c r="H2" s="3"/>
      <c r="I2" s="1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4" t="s">
        <v>1</v>
      </c>
      <c r="B3" s="5"/>
      <c r="C3" s="3"/>
      <c r="D3" s="3"/>
      <c r="E3" s="3"/>
      <c r="F3" s="3"/>
      <c r="G3" s="3"/>
      <c r="H3" s="3"/>
      <c r="I3" s="1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>
      <c r="A4" s="3"/>
      <c r="B4" s="3"/>
      <c r="C4" s="3"/>
      <c r="D4" s="3"/>
      <c r="E4" s="3"/>
      <c r="F4" s="3"/>
      <c r="G4" s="3"/>
      <c r="H4" s="3"/>
      <c r="I4" s="1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10" t="s">
        <v>10</v>
      </c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>
      <c r="A6" s="11"/>
      <c r="B6" s="12"/>
      <c r="C6" s="13"/>
      <c r="D6" s="13"/>
      <c r="E6" s="13"/>
      <c r="F6" s="13"/>
      <c r="G6" s="13"/>
      <c r="H6" s="13"/>
      <c r="I6" s="13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14" t="s">
        <v>3</v>
      </c>
      <c r="B7" s="15">
        <f>C7+D7+E7+F7+G7+H7+I7</f>
        <v>127209</v>
      </c>
      <c r="C7" s="15">
        <f t="shared" ref="C7:I7" si="0">C9+C19+C47+C24+C33+C54+C66+C76+C77</f>
        <v>80943</v>
      </c>
      <c r="D7" s="15">
        <f t="shared" si="0"/>
        <v>14147</v>
      </c>
      <c r="E7" s="15">
        <f t="shared" si="0"/>
        <v>5957</v>
      </c>
      <c r="F7" s="15">
        <f t="shared" si="0"/>
        <v>11732</v>
      </c>
      <c r="G7" s="15">
        <f t="shared" si="0"/>
        <v>7451</v>
      </c>
      <c r="H7" s="15">
        <f t="shared" si="0"/>
        <v>2354</v>
      </c>
      <c r="I7" s="15">
        <f t="shared" si="0"/>
        <v>4625</v>
      </c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4"/>
      <c r="B8" s="15"/>
      <c r="C8" s="15"/>
      <c r="D8" s="15"/>
      <c r="E8" s="15"/>
      <c r="F8" s="15"/>
      <c r="G8" s="15"/>
      <c r="H8" s="15"/>
      <c r="I8" s="15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14" t="s">
        <v>11</v>
      </c>
      <c r="B9" s="16">
        <f t="shared" ref="B9:I9" si="1">SUM(B10:B17)</f>
        <v>16370</v>
      </c>
      <c r="C9" s="16">
        <f t="shared" si="1"/>
        <v>9480</v>
      </c>
      <c r="D9" s="16">
        <f t="shared" si="1"/>
        <v>1966</v>
      </c>
      <c r="E9" s="17">
        <f t="shared" si="1"/>
        <v>1136</v>
      </c>
      <c r="F9" s="17">
        <f t="shared" si="1"/>
        <v>1711</v>
      </c>
      <c r="G9" s="17">
        <f t="shared" si="1"/>
        <v>817</v>
      </c>
      <c r="H9" s="17">
        <f t="shared" si="1"/>
        <v>519</v>
      </c>
      <c r="I9" s="17">
        <f t="shared" si="1"/>
        <v>741</v>
      </c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18" t="s">
        <v>12</v>
      </c>
      <c r="B10" s="19">
        <f t="shared" ref="B10:B15" si="2">SUM(C10:I10)</f>
        <v>53</v>
      </c>
      <c r="C10" s="20">
        <v>17</v>
      </c>
      <c r="D10" s="20">
        <v>21</v>
      </c>
      <c r="E10" s="21">
        <v>2</v>
      </c>
      <c r="F10" s="21">
        <v>9</v>
      </c>
      <c r="G10" s="21">
        <v>2</v>
      </c>
      <c r="H10" s="21" t="s">
        <v>13</v>
      </c>
      <c r="I10" s="21">
        <v>2</v>
      </c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18" t="s">
        <v>14</v>
      </c>
      <c r="B11" s="19">
        <f t="shared" si="2"/>
        <v>34</v>
      </c>
      <c r="C11" s="20">
        <v>18</v>
      </c>
      <c r="D11" s="20">
        <v>9</v>
      </c>
      <c r="E11" s="21" t="s">
        <v>13</v>
      </c>
      <c r="F11" s="21">
        <v>4</v>
      </c>
      <c r="G11" s="21">
        <v>3</v>
      </c>
      <c r="H11" s="21" t="s">
        <v>13</v>
      </c>
      <c r="I11" s="21" t="s">
        <v>13</v>
      </c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18" t="s">
        <v>15</v>
      </c>
      <c r="B12" s="19">
        <f t="shared" si="2"/>
        <v>136</v>
      </c>
      <c r="C12" s="20">
        <v>65</v>
      </c>
      <c r="D12" s="20">
        <v>20</v>
      </c>
      <c r="E12" s="21">
        <v>9</v>
      </c>
      <c r="F12" s="21">
        <v>14</v>
      </c>
      <c r="G12" s="21">
        <v>11</v>
      </c>
      <c r="H12" s="21">
        <v>4</v>
      </c>
      <c r="I12" s="21">
        <v>13</v>
      </c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>
      <c r="A13" s="18" t="s">
        <v>16</v>
      </c>
      <c r="B13" s="19">
        <f t="shared" si="2"/>
        <v>6</v>
      </c>
      <c r="C13" s="20">
        <v>4</v>
      </c>
      <c r="D13" s="20">
        <v>1</v>
      </c>
      <c r="E13" s="20" t="s">
        <v>13</v>
      </c>
      <c r="F13" s="20">
        <v>1</v>
      </c>
      <c r="G13" s="20" t="s">
        <v>13</v>
      </c>
      <c r="H13" s="21" t="s">
        <v>13</v>
      </c>
      <c r="I13" s="21" t="s">
        <v>13</v>
      </c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8" t="s">
        <v>17</v>
      </c>
      <c r="B14" s="19">
        <f t="shared" si="2"/>
        <v>10732</v>
      </c>
      <c r="C14" s="20">
        <v>5669</v>
      </c>
      <c r="D14" s="20">
        <v>1520</v>
      </c>
      <c r="E14" s="21">
        <v>793</v>
      </c>
      <c r="F14" s="21">
        <v>1335</v>
      </c>
      <c r="G14" s="21">
        <v>608</v>
      </c>
      <c r="H14" s="21">
        <v>399</v>
      </c>
      <c r="I14" s="21">
        <v>408</v>
      </c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8" t="s">
        <v>18</v>
      </c>
      <c r="B15" s="19">
        <f t="shared" si="2"/>
        <v>5109</v>
      </c>
      <c r="C15" s="20">
        <v>3517</v>
      </c>
      <c r="D15" s="20">
        <v>366</v>
      </c>
      <c r="E15" s="21">
        <v>319</v>
      </c>
      <c r="F15" s="21">
        <v>331</v>
      </c>
      <c r="G15" s="21">
        <v>164</v>
      </c>
      <c r="H15" s="21">
        <v>106</v>
      </c>
      <c r="I15" s="21">
        <v>306</v>
      </c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18" t="s">
        <v>19</v>
      </c>
      <c r="B16" s="22" t="s">
        <v>13</v>
      </c>
      <c r="C16" s="22" t="s">
        <v>13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18" t="s">
        <v>20</v>
      </c>
      <c r="B17" s="22">
        <f>SUM(C17:I17)</f>
        <v>300</v>
      </c>
      <c r="C17" s="20">
        <v>190</v>
      </c>
      <c r="D17" s="20">
        <v>29</v>
      </c>
      <c r="E17" s="21">
        <v>13</v>
      </c>
      <c r="F17" s="21">
        <v>17</v>
      </c>
      <c r="G17" s="21">
        <v>29</v>
      </c>
      <c r="H17" s="21">
        <v>10</v>
      </c>
      <c r="I17" s="21">
        <v>12</v>
      </c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3"/>
      <c r="B18" s="21"/>
      <c r="C18" s="24"/>
      <c r="D18" s="24"/>
      <c r="E18" s="24"/>
      <c r="F18" s="24"/>
      <c r="G18" s="24"/>
      <c r="H18" s="24"/>
      <c r="I18" s="24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14" t="s">
        <v>21</v>
      </c>
      <c r="B19" s="25">
        <f t="shared" ref="B19:I19" si="3">SUM(B21:B22)</f>
        <v>1770</v>
      </c>
      <c r="C19" s="25">
        <f t="shared" si="3"/>
        <v>1083</v>
      </c>
      <c r="D19" s="25">
        <f t="shared" si="3"/>
        <v>217</v>
      </c>
      <c r="E19" s="25">
        <f t="shared" si="3"/>
        <v>84</v>
      </c>
      <c r="F19" s="25">
        <f t="shared" si="3"/>
        <v>166</v>
      </c>
      <c r="G19" s="25">
        <f t="shared" si="3"/>
        <v>95</v>
      </c>
      <c r="H19" s="25">
        <f t="shared" si="3"/>
        <v>53</v>
      </c>
      <c r="I19" s="25">
        <f t="shared" si="3"/>
        <v>72</v>
      </c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18" t="s">
        <v>22</v>
      </c>
      <c r="B20" s="22" t="s">
        <v>13</v>
      </c>
      <c r="C20" s="22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22" t="s">
        <v>13</v>
      </c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18" t="s">
        <v>23</v>
      </c>
      <c r="B21" s="22">
        <f t="shared" ref="B21:B22" si="4">SUM(C21:I21)</f>
        <v>364</v>
      </c>
      <c r="C21" s="26">
        <v>195</v>
      </c>
      <c r="D21" s="26">
        <v>60</v>
      </c>
      <c r="E21" s="24">
        <v>16</v>
      </c>
      <c r="F21" s="24">
        <v>48</v>
      </c>
      <c r="G21" s="24">
        <v>19</v>
      </c>
      <c r="H21" s="24">
        <v>12</v>
      </c>
      <c r="I21" s="24">
        <v>14</v>
      </c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18" t="s">
        <v>24</v>
      </c>
      <c r="B22" s="22">
        <f t="shared" si="4"/>
        <v>1406</v>
      </c>
      <c r="C22" s="26">
        <v>888</v>
      </c>
      <c r="D22" s="26">
        <v>157</v>
      </c>
      <c r="E22" s="24">
        <v>68</v>
      </c>
      <c r="F22" s="24">
        <v>118</v>
      </c>
      <c r="G22" s="24">
        <v>76</v>
      </c>
      <c r="H22" s="24">
        <v>41</v>
      </c>
      <c r="I22" s="24">
        <v>58</v>
      </c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.5" customHeight="1">
      <c r="A23" s="23"/>
      <c r="B23" s="24"/>
      <c r="C23" s="24"/>
      <c r="D23" s="24"/>
      <c r="E23" s="24"/>
      <c r="F23" s="24"/>
      <c r="G23" s="24"/>
      <c r="H23" s="24"/>
      <c r="I23" s="24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14" t="s">
        <v>25</v>
      </c>
      <c r="B24" s="17">
        <f t="shared" ref="B24:B25" si="5">C24+E24+D24+F24+G24+H24+I24</f>
        <v>53861</v>
      </c>
      <c r="C24" s="16">
        <f t="shared" ref="C24:I24" si="6">SUM(C25:C31)</f>
        <v>34126</v>
      </c>
      <c r="D24" s="16">
        <f t="shared" si="6"/>
        <v>5840</v>
      </c>
      <c r="E24" s="16">
        <f t="shared" si="6"/>
        <v>2613</v>
      </c>
      <c r="F24" s="16">
        <f t="shared" si="6"/>
        <v>5549</v>
      </c>
      <c r="G24" s="16">
        <f t="shared" si="6"/>
        <v>2927</v>
      </c>
      <c r="H24" s="16">
        <f t="shared" si="6"/>
        <v>912</v>
      </c>
      <c r="I24" s="16">
        <f t="shared" si="6"/>
        <v>1894</v>
      </c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>
      <c r="A25" s="27" t="s">
        <v>26</v>
      </c>
      <c r="B25" s="19">
        <f t="shared" si="5"/>
        <v>18975</v>
      </c>
      <c r="C25" s="28">
        <v>12096</v>
      </c>
      <c r="D25" s="28">
        <v>2394</v>
      </c>
      <c r="E25" s="19">
        <v>630</v>
      </c>
      <c r="F25" s="19">
        <v>2479</v>
      </c>
      <c r="G25" s="19">
        <v>705</v>
      </c>
      <c r="H25" s="19">
        <v>94</v>
      </c>
      <c r="I25" s="19">
        <v>577</v>
      </c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>
      <c r="A26" s="18" t="s">
        <v>27</v>
      </c>
      <c r="B26" s="19">
        <f t="shared" ref="B26:B31" si="7">SUM(C26:I26)</f>
        <v>1359</v>
      </c>
      <c r="C26" s="26">
        <v>955</v>
      </c>
      <c r="D26" s="26">
        <v>107</v>
      </c>
      <c r="E26" s="24">
        <v>50</v>
      </c>
      <c r="F26" s="24">
        <v>181</v>
      </c>
      <c r="G26" s="24">
        <v>33</v>
      </c>
      <c r="H26" s="24">
        <v>11</v>
      </c>
      <c r="I26" s="24">
        <v>22</v>
      </c>
      <c r="J26" s="2"/>
      <c r="K26" s="2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8" t="s">
        <v>28</v>
      </c>
      <c r="B27" s="19">
        <f t="shared" si="7"/>
        <v>16</v>
      </c>
      <c r="C27" s="22">
        <v>9</v>
      </c>
      <c r="D27" s="22">
        <v>4</v>
      </c>
      <c r="E27" s="22" t="s">
        <v>13</v>
      </c>
      <c r="F27" s="22">
        <v>3</v>
      </c>
      <c r="G27" s="22" t="s">
        <v>13</v>
      </c>
      <c r="H27" s="22" t="s">
        <v>13</v>
      </c>
      <c r="I27" s="22" t="s">
        <v>13</v>
      </c>
      <c r="J27" s="2"/>
      <c r="K27" s="2"/>
      <c r="L27" s="2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>
      <c r="A28" s="18" t="s">
        <v>29</v>
      </c>
      <c r="B28" s="19">
        <f t="shared" si="7"/>
        <v>1</v>
      </c>
      <c r="C28" s="22">
        <v>1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8" t="s">
        <v>30</v>
      </c>
      <c r="B29" s="19">
        <f t="shared" si="7"/>
        <v>19572</v>
      </c>
      <c r="C29" s="26">
        <v>12189</v>
      </c>
      <c r="D29" s="26">
        <v>1970</v>
      </c>
      <c r="E29" s="24">
        <v>1030</v>
      </c>
      <c r="F29" s="24">
        <v>1809</v>
      </c>
      <c r="G29" s="24">
        <v>1326</v>
      </c>
      <c r="H29" s="24">
        <v>437</v>
      </c>
      <c r="I29" s="24">
        <v>811</v>
      </c>
      <c r="J29" s="2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29" t="s">
        <v>31</v>
      </c>
      <c r="B30" s="19">
        <f t="shared" si="7"/>
        <v>1003</v>
      </c>
      <c r="C30" s="26">
        <v>776</v>
      </c>
      <c r="D30" s="26">
        <v>84</v>
      </c>
      <c r="E30" s="24">
        <v>20</v>
      </c>
      <c r="F30" s="24">
        <v>65</v>
      </c>
      <c r="G30" s="24">
        <v>31</v>
      </c>
      <c r="H30" s="24">
        <v>9</v>
      </c>
      <c r="I30" s="24">
        <v>18</v>
      </c>
      <c r="J30" s="2"/>
      <c r="K30" s="2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8" t="s">
        <v>32</v>
      </c>
      <c r="B31" s="19">
        <f t="shared" si="7"/>
        <v>12935</v>
      </c>
      <c r="C31" s="30">
        <v>8100</v>
      </c>
      <c r="D31" s="26">
        <v>1281</v>
      </c>
      <c r="E31" s="24">
        <v>883</v>
      </c>
      <c r="F31" s="24">
        <v>1012</v>
      </c>
      <c r="G31" s="24">
        <v>832</v>
      </c>
      <c r="H31" s="24">
        <v>361</v>
      </c>
      <c r="I31" s="24">
        <v>466</v>
      </c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.5" customHeight="1">
      <c r="A32" s="18"/>
      <c r="B32" s="24"/>
      <c r="C32" s="24"/>
      <c r="D32" s="24"/>
      <c r="E32" s="24"/>
      <c r="F32" s="24"/>
      <c r="G32" s="24"/>
      <c r="H32" s="24"/>
      <c r="I32" s="24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31" t="s">
        <v>33</v>
      </c>
      <c r="B33" s="17">
        <f>SUM(C33:I33)</f>
        <v>2323</v>
      </c>
      <c r="C33" s="17">
        <f t="shared" ref="C33:I33" si="8">SUM(C35:C45)</f>
        <v>1335</v>
      </c>
      <c r="D33" s="17">
        <f t="shared" si="8"/>
        <v>408</v>
      </c>
      <c r="E33" s="17">
        <f t="shared" si="8"/>
        <v>103</v>
      </c>
      <c r="F33" s="17">
        <f t="shared" si="8"/>
        <v>214</v>
      </c>
      <c r="G33" s="17">
        <f t="shared" si="8"/>
        <v>111</v>
      </c>
      <c r="H33" s="17">
        <f t="shared" si="8"/>
        <v>48</v>
      </c>
      <c r="I33" s="17">
        <f t="shared" si="8"/>
        <v>104</v>
      </c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>
      <c r="A34" s="32" t="s">
        <v>34</v>
      </c>
      <c r="B34" s="22" t="s">
        <v>13</v>
      </c>
      <c r="C34" s="33" t="s">
        <v>13</v>
      </c>
      <c r="D34" s="33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22" t="s">
        <v>13</v>
      </c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32" t="s">
        <v>35</v>
      </c>
      <c r="B35" s="19">
        <f>SUM(C35:I35)</f>
        <v>189</v>
      </c>
      <c r="C35" s="33">
        <v>29</v>
      </c>
      <c r="D35" s="33">
        <v>23</v>
      </c>
      <c r="E35" s="22">
        <v>26</v>
      </c>
      <c r="F35" s="22">
        <v>81</v>
      </c>
      <c r="G35" s="22">
        <v>25</v>
      </c>
      <c r="H35" s="22">
        <v>1</v>
      </c>
      <c r="I35" s="22">
        <v>4</v>
      </c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34" t="s">
        <v>36</v>
      </c>
      <c r="B36" s="22" t="s">
        <v>13</v>
      </c>
      <c r="C36" s="33" t="s">
        <v>13</v>
      </c>
      <c r="D36" s="33" t="s">
        <v>13</v>
      </c>
      <c r="E36" s="33" t="s">
        <v>13</v>
      </c>
      <c r="F36" s="33" t="s">
        <v>13</v>
      </c>
      <c r="G36" s="33" t="s">
        <v>13</v>
      </c>
      <c r="H36" s="22" t="s">
        <v>13</v>
      </c>
      <c r="I36" s="22" t="s">
        <v>13</v>
      </c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34" t="s">
        <v>37</v>
      </c>
      <c r="B37" s="22" t="s">
        <v>13</v>
      </c>
      <c r="C37" s="33" t="s">
        <v>13</v>
      </c>
      <c r="D37" s="33" t="s">
        <v>13</v>
      </c>
      <c r="E37" s="33" t="s">
        <v>13</v>
      </c>
      <c r="F37" s="33" t="s">
        <v>13</v>
      </c>
      <c r="G37" s="33" t="s">
        <v>13</v>
      </c>
      <c r="H37" s="22" t="s">
        <v>13</v>
      </c>
      <c r="I37" s="22" t="s">
        <v>13</v>
      </c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34" t="s">
        <v>38</v>
      </c>
      <c r="B38" s="22" t="s">
        <v>13</v>
      </c>
      <c r="C38" s="33" t="s">
        <v>13</v>
      </c>
      <c r="D38" s="33" t="s">
        <v>13</v>
      </c>
      <c r="E38" s="33" t="s">
        <v>13</v>
      </c>
      <c r="F38" s="33" t="s">
        <v>13</v>
      </c>
      <c r="G38" s="33" t="s">
        <v>13</v>
      </c>
      <c r="H38" s="22" t="s">
        <v>13</v>
      </c>
      <c r="I38" s="22" t="s">
        <v>13</v>
      </c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8" t="s">
        <v>39</v>
      </c>
      <c r="B39" s="22" t="s">
        <v>13</v>
      </c>
      <c r="C39" s="33" t="s">
        <v>13</v>
      </c>
      <c r="D39" s="33" t="s">
        <v>13</v>
      </c>
      <c r="E39" s="33" t="s">
        <v>13</v>
      </c>
      <c r="F39" s="33" t="s">
        <v>13</v>
      </c>
      <c r="G39" s="33" t="s">
        <v>13</v>
      </c>
      <c r="H39" s="22" t="s">
        <v>13</v>
      </c>
      <c r="I39" s="22" t="s">
        <v>13</v>
      </c>
      <c r="J39" s="2"/>
      <c r="K39" s="35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8" t="s">
        <v>40</v>
      </c>
      <c r="B40" s="19">
        <f>SUM(C40:I40)</f>
        <v>7</v>
      </c>
      <c r="C40" s="33">
        <v>4</v>
      </c>
      <c r="D40" s="33" t="s">
        <v>13</v>
      </c>
      <c r="E40" s="33" t="s">
        <v>13</v>
      </c>
      <c r="F40" s="33">
        <v>1</v>
      </c>
      <c r="G40" s="33">
        <v>1</v>
      </c>
      <c r="H40" s="22">
        <v>1</v>
      </c>
      <c r="I40" s="22" t="s">
        <v>13</v>
      </c>
      <c r="J40" s="2"/>
      <c r="K40" s="35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8" t="s">
        <v>41</v>
      </c>
      <c r="B41" s="22" t="s">
        <v>13</v>
      </c>
      <c r="C41" s="25" t="s">
        <v>13</v>
      </c>
      <c r="D41" s="25" t="s">
        <v>13</v>
      </c>
      <c r="E41" s="25" t="s">
        <v>13</v>
      </c>
      <c r="F41" s="25" t="s">
        <v>13</v>
      </c>
      <c r="G41" s="25" t="s">
        <v>13</v>
      </c>
      <c r="H41" s="25" t="s">
        <v>13</v>
      </c>
      <c r="I41" s="25" t="s">
        <v>13</v>
      </c>
      <c r="J41" s="2"/>
      <c r="K41" s="35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8" t="s">
        <v>42</v>
      </c>
      <c r="B42" s="22" t="s">
        <v>13</v>
      </c>
      <c r="C42" s="22" t="s">
        <v>13</v>
      </c>
      <c r="D42" s="22" t="s">
        <v>13</v>
      </c>
      <c r="E42" s="22" t="s">
        <v>13</v>
      </c>
      <c r="F42" s="22" t="s">
        <v>13</v>
      </c>
      <c r="G42" s="22" t="s">
        <v>13</v>
      </c>
      <c r="H42" s="22" t="s">
        <v>13</v>
      </c>
      <c r="I42" s="22" t="s">
        <v>13</v>
      </c>
      <c r="J42" s="2"/>
      <c r="K42" s="35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8" t="s">
        <v>43</v>
      </c>
      <c r="B43" s="22" t="s">
        <v>13</v>
      </c>
      <c r="C43" s="22" t="s">
        <v>13</v>
      </c>
      <c r="D43" s="22" t="s">
        <v>13</v>
      </c>
      <c r="E43" s="22" t="s">
        <v>13</v>
      </c>
      <c r="F43" s="22" t="s">
        <v>13</v>
      </c>
      <c r="G43" s="22" t="s">
        <v>13</v>
      </c>
      <c r="H43" s="22" t="s">
        <v>13</v>
      </c>
      <c r="I43" s="22" t="s">
        <v>13</v>
      </c>
      <c r="J43" s="2"/>
      <c r="K43" s="35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8" t="s">
        <v>44</v>
      </c>
      <c r="B44" s="19">
        <f t="shared" ref="B44:B45" si="9">SUM(C44:I44)</f>
        <v>2047</v>
      </c>
      <c r="C44" s="33">
        <v>1236</v>
      </c>
      <c r="D44" s="33">
        <v>383</v>
      </c>
      <c r="E44" s="22">
        <v>77</v>
      </c>
      <c r="F44" s="22">
        <v>131</v>
      </c>
      <c r="G44" s="22">
        <v>83</v>
      </c>
      <c r="H44" s="22">
        <v>44</v>
      </c>
      <c r="I44" s="22">
        <v>93</v>
      </c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8" t="s">
        <v>45</v>
      </c>
      <c r="B45" s="19">
        <f t="shared" si="9"/>
        <v>80</v>
      </c>
      <c r="C45" s="33">
        <v>66</v>
      </c>
      <c r="D45" s="33">
        <v>2</v>
      </c>
      <c r="E45" s="22" t="s">
        <v>13</v>
      </c>
      <c r="F45" s="22">
        <v>1</v>
      </c>
      <c r="G45" s="22">
        <v>2</v>
      </c>
      <c r="H45" s="22">
        <v>2</v>
      </c>
      <c r="I45" s="22">
        <v>7</v>
      </c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.5" customHeight="1">
      <c r="A46" s="23"/>
      <c r="B46" s="19"/>
      <c r="C46" s="19"/>
      <c r="D46" s="19"/>
      <c r="E46" s="19"/>
      <c r="F46" s="19"/>
      <c r="G46" s="19"/>
      <c r="H46" s="19"/>
      <c r="I46" s="19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36" t="s">
        <v>46</v>
      </c>
      <c r="B47" s="15">
        <f>SUM(C47:I47)</f>
        <v>18478</v>
      </c>
      <c r="C47" s="16">
        <f t="shared" ref="C47:I47" si="10">SUM(C48:C51)</f>
        <v>10413</v>
      </c>
      <c r="D47" s="16">
        <f t="shared" si="10"/>
        <v>2446</v>
      </c>
      <c r="E47" s="16">
        <f t="shared" si="10"/>
        <v>1111</v>
      </c>
      <c r="F47" s="16">
        <f t="shared" si="10"/>
        <v>2237</v>
      </c>
      <c r="G47" s="16">
        <f t="shared" si="10"/>
        <v>929</v>
      </c>
      <c r="H47" s="16">
        <f t="shared" si="10"/>
        <v>428</v>
      </c>
      <c r="I47" s="16">
        <f t="shared" si="10"/>
        <v>914</v>
      </c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37" t="s">
        <v>47</v>
      </c>
      <c r="B48" s="38">
        <f>C48+D48+E48+F48+G48+H48+I48</f>
        <v>15973</v>
      </c>
      <c r="C48" s="26">
        <v>8797</v>
      </c>
      <c r="D48" s="26">
        <v>2189</v>
      </c>
      <c r="E48" s="24">
        <v>978</v>
      </c>
      <c r="F48" s="24">
        <v>2020</v>
      </c>
      <c r="G48" s="24">
        <v>812</v>
      </c>
      <c r="H48" s="24">
        <v>362</v>
      </c>
      <c r="I48" s="24">
        <v>815</v>
      </c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37" t="s">
        <v>48</v>
      </c>
      <c r="B49" s="39" t="s">
        <v>13</v>
      </c>
      <c r="C49" s="20" t="s">
        <v>13</v>
      </c>
      <c r="D49" s="20" t="s">
        <v>13</v>
      </c>
      <c r="E49" s="21" t="s">
        <v>13</v>
      </c>
      <c r="F49" s="21" t="s">
        <v>13</v>
      </c>
      <c r="G49" s="21" t="s">
        <v>13</v>
      </c>
      <c r="H49" s="21" t="s">
        <v>13</v>
      </c>
      <c r="I49" s="21" t="s">
        <v>13</v>
      </c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37" t="s">
        <v>49</v>
      </c>
      <c r="B50" s="39" t="s">
        <v>13</v>
      </c>
      <c r="C50" s="20" t="s">
        <v>13</v>
      </c>
      <c r="D50" s="20" t="s">
        <v>13</v>
      </c>
      <c r="E50" s="21" t="s">
        <v>13</v>
      </c>
      <c r="F50" s="21" t="s">
        <v>13</v>
      </c>
      <c r="G50" s="21" t="s">
        <v>13</v>
      </c>
      <c r="H50" s="21" t="s">
        <v>13</v>
      </c>
      <c r="I50" s="21" t="s">
        <v>13</v>
      </c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37" t="s">
        <v>50</v>
      </c>
      <c r="B51" s="38">
        <f>C51+D51+E51+F51+G51+H51+I51</f>
        <v>2505</v>
      </c>
      <c r="C51" s="26">
        <v>1616</v>
      </c>
      <c r="D51" s="26">
        <v>257</v>
      </c>
      <c r="E51" s="24">
        <v>133</v>
      </c>
      <c r="F51" s="24">
        <v>217</v>
      </c>
      <c r="G51" s="24">
        <v>117</v>
      </c>
      <c r="H51" s="24">
        <v>66</v>
      </c>
      <c r="I51" s="24">
        <v>99</v>
      </c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.5" customHeight="1">
      <c r="A52" s="23"/>
      <c r="B52" s="19"/>
      <c r="C52" s="19"/>
      <c r="D52" s="19"/>
      <c r="E52" s="19"/>
      <c r="F52" s="19"/>
      <c r="G52" s="19"/>
      <c r="H52" s="19"/>
      <c r="I52" s="19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40" t="s">
        <v>51</v>
      </c>
      <c r="B53" s="25" t="s">
        <v>13</v>
      </c>
      <c r="C53" s="41" t="s">
        <v>13</v>
      </c>
      <c r="D53" s="41" t="s">
        <v>13</v>
      </c>
      <c r="E53" s="42" t="s">
        <v>13</v>
      </c>
      <c r="F53" s="42" t="s">
        <v>13</v>
      </c>
      <c r="G53" s="42" t="s">
        <v>13</v>
      </c>
      <c r="H53" s="42" t="s">
        <v>13</v>
      </c>
      <c r="I53" s="42" t="s">
        <v>13</v>
      </c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40" t="s">
        <v>52</v>
      </c>
      <c r="B54" s="17">
        <f>SUM(C54:I54)</f>
        <v>5533</v>
      </c>
      <c r="C54" s="16">
        <f t="shared" ref="C54:I54" si="11">SUM(C55:C64)</f>
        <v>4200</v>
      </c>
      <c r="D54" s="16">
        <f t="shared" si="11"/>
        <v>424</v>
      </c>
      <c r="E54" s="16">
        <f t="shared" si="11"/>
        <v>103</v>
      </c>
      <c r="F54" s="16">
        <f t="shared" si="11"/>
        <v>414</v>
      </c>
      <c r="G54" s="16">
        <f t="shared" si="11"/>
        <v>37</v>
      </c>
      <c r="H54" s="16">
        <f t="shared" si="11"/>
        <v>139</v>
      </c>
      <c r="I54" s="16">
        <f t="shared" si="11"/>
        <v>216</v>
      </c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8" t="s">
        <v>53</v>
      </c>
      <c r="B55" s="22" t="s">
        <v>13</v>
      </c>
      <c r="C55" s="33" t="s">
        <v>13</v>
      </c>
      <c r="D55" s="33" t="s">
        <v>13</v>
      </c>
      <c r="E55" s="22" t="s">
        <v>13</v>
      </c>
      <c r="F55" s="22" t="s">
        <v>13</v>
      </c>
      <c r="G55" s="22" t="s">
        <v>13</v>
      </c>
      <c r="H55" s="22" t="s">
        <v>13</v>
      </c>
      <c r="I55" s="22" t="s">
        <v>13</v>
      </c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8" t="s">
        <v>54</v>
      </c>
      <c r="B56" s="19">
        <f>SUM(C56:I56)</f>
        <v>265</v>
      </c>
      <c r="C56" s="28">
        <v>137</v>
      </c>
      <c r="D56" s="28">
        <v>39</v>
      </c>
      <c r="E56" s="19">
        <v>10</v>
      </c>
      <c r="F56" s="19">
        <v>44</v>
      </c>
      <c r="G56" s="19">
        <v>5</v>
      </c>
      <c r="H56" s="19">
        <v>5</v>
      </c>
      <c r="I56" s="19">
        <v>25</v>
      </c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8" t="s">
        <v>55</v>
      </c>
      <c r="B57" s="22" t="s">
        <v>13</v>
      </c>
      <c r="C57" s="33" t="s">
        <v>13</v>
      </c>
      <c r="D57" s="33" t="s">
        <v>13</v>
      </c>
      <c r="E57" s="22" t="s">
        <v>13</v>
      </c>
      <c r="F57" s="22" t="s">
        <v>13</v>
      </c>
      <c r="G57" s="22" t="s">
        <v>13</v>
      </c>
      <c r="H57" s="22" t="s">
        <v>13</v>
      </c>
      <c r="I57" s="22" t="s">
        <v>13</v>
      </c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8" t="s">
        <v>56</v>
      </c>
      <c r="B58" s="22" t="s">
        <v>13</v>
      </c>
      <c r="C58" s="33" t="s">
        <v>13</v>
      </c>
      <c r="D58" s="33" t="s">
        <v>13</v>
      </c>
      <c r="E58" s="33" t="s">
        <v>13</v>
      </c>
      <c r="F58" s="33" t="s">
        <v>13</v>
      </c>
      <c r="G58" s="33" t="s">
        <v>13</v>
      </c>
      <c r="H58" s="33" t="s">
        <v>13</v>
      </c>
      <c r="I58" s="33" t="s">
        <v>13</v>
      </c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8" t="s">
        <v>57</v>
      </c>
      <c r="B59" s="22" t="s">
        <v>13</v>
      </c>
      <c r="C59" s="33" t="s">
        <v>13</v>
      </c>
      <c r="D59" s="33" t="s">
        <v>13</v>
      </c>
      <c r="E59" s="33" t="s">
        <v>13</v>
      </c>
      <c r="F59" s="33" t="s">
        <v>13</v>
      </c>
      <c r="G59" s="33" t="s">
        <v>13</v>
      </c>
      <c r="H59" s="33" t="s">
        <v>13</v>
      </c>
      <c r="I59" s="33" t="s">
        <v>13</v>
      </c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8" t="s">
        <v>58</v>
      </c>
      <c r="B60" s="19">
        <f t="shared" ref="B60:B61" si="12">SUM(C60:I60)</f>
        <v>1474</v>
      </c>
      <c r="C60" s="28">
        <v>1350</v>
      </c>
      <c r="D60" s="28">
        <v>53</v>
      </c>
      <c r="E60" s="19">
        <v>11</v>
      </c>
      <c r="F60" s="19">
        <v>35</v>
      </c>
      <c r="G60" s="19">
        <v>2</v>
      </c>
      <c r="H60" s="22" t="s">
        <v>13</v>
      </c>
      <c r="I60" s="19">
        <v>23</v>
      </c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>
      <c r="A61" s="18" t="s">
        <v>59</v>
      </c>
      <c r="B61" s="19">
        <f t="shared" si="12"/>
        <v>3778</v>
      </c>
      <c r="C61" s="28">
        <v>2711</v>
      </c>
      <c r="D61" s="28">
        <v>322</v>
      </c>
      <c r="E61" s="19">
        <v>82</v>
      </c>
      <c r="F61" s="19">
        <v>331</v>
      </c>
      <c r="G61" s="19">
        <v>30</v>
      </c>
      <c r="H61" s="19">
        <v>134</v>
      </c>
      <c r="I61" s="19">
        <v>168</v>
      </c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8" t="s">
        <v>60</v>
      </c>
      <c r="B62" s="22" t="s">
        <v>13</v>
      </c>
      <c r="C62" s="33" t="s">
        <v>13</v>
      </c>
      <c r="D62" s="33" t="s">
        <v>13</v>
      </c>
      <c r="E62" s="33" t="s">
        <v>13</v>
      </c>
      <c r="F62" s="33" t="s">
        <v>13</v>
      </c>
      <c r="G62" s="33" t="s">
        <v>13</v>
      </c>
      <c r="H62" s="33" t="s">
        <v>13</v>
      </c>
      <c r="I62" s="33" t="s">
        <v>13</v>
      </c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8" t="s">
        <v>61</v>
      </c>
      <c r="B63" s="22" t="s">
        <v>13</v>
      </c>
      <c r="C63" s="33" t="s">
        <v>13</v>
      </c>
      <c r="D63" s="33" t="s">
        <v>13</v>
      </c>
      <c r="E63" s="33" t="s">
        <v>13</v>
      </c>
      <c r="F63" s="33" t="s">
        <v>13</v>
      </c>
      <c r="G63" s="33" t="s">
        <v>13</v>
      </c>
      <c r="H63" s="33" t="s">
        <v>13</v>
      </c>
      <c r="I63" s="33" t="s">
        <v>13</v>
      </c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8" t="s">
        <v>62</v>
      </c>
      <c r="B64" s="19">
        <f>SUM(C64:I64)</f>
        <v>16</v>
      </c>
      <c r="C64" s="33">
        <v>2</v>
      </c>
      <c r="D64" s="33">
        <v>10</v>
      </c>
      <c r="E64" s="22" t="s">
        <v>13</v>
      </c>
      <c r="F64" s="22">
        <v>4</v>
      </c>
      <c r="G64" s="22" t="s">
        <v>13</v>
      </c>
      <c r="H64" s="22" t="s">
        <v>13</v>
      </c>
      <c r="I64" s="22" t="s">
        <v>13</v>
      </c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.5" customHeight="1">
      <c r="A65" s="43"/>
      <c r="B65" s="17"/>
      <c r="C65" s="16"/>
      <c r="D65" s="16"/>
      <c r="E65" s="17"/>
      <c r="F65" s="17"/>
      <c r="G65" s="17"/>
      <c r="H65" s="17"/>
      <c r="I65" s="17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43" t="s">
        <v>63</v>
      </c>
      <c r="B66" s="17">
        <f t="shared" ref="B66:B67" si="13">SUM(C66:I66)</f>
        <v>275</v>
      </c>
      <c r="C66" s="16">
        <f t="shared" ref="C66:I66" si="14">SUM(C67:C74)</f>
        <v>182</v>
      </c>
      <c r="D66" s="16">
        <f t="shared" si="14"/>
        <v>19</v>
      </c>
      <c r="E66" s="16">
        <f t="shared" si="14"/>
        <v>16</v>
      </c>
      <c r="F66" s="16">
        <f t="shared" si="14"/>
        <v>14</v>
      </c>
      <c r="G66" s="16">
        <f t="shared" si="14"/>
        <v>13</v>
      </c>
      <c r="H66" s="16">
        <f t="shared" si="14"/>
        <v>15</v>
      </c>
      <c r="I66" s="16">
        <f t="shared" si="14"/>
        <v>16</v>
      </c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37" t="s">
        <v>64</v>
      </c>
      <c r="B67" s="19">
        <f t="shared" si="13"/>
        <v>2</v>
      </c>
      <c r="C67" s="28">
        <v>1</v>
      </c>
      <c r="D67" s="33" t="s">
        <v>13</v>
      </c>
      <c r="E67" s="33" t="s">
        <v>13</v>
      </c>
      <c r="F67" s="33" t="s">
        <v>13</v>
      </c>
      <c r="G67" s="33">
        <v>1</v>
      </c>
      <c r="H67" s="33" t="s">
        <v>13</v>
      </c>
      <c r="I67" s="33" t="s">
        <v>13</v>
      </c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37" t="s">
        <v>65</v>
      </c>
      <c r="B68" s="22" t="s">
        <v>13</v>
      </c>
      <c r="C68" s="22" t="s">
        <v>13</v>
      </c>
      <c r="D68" s="22" t="s">
        <v>13</v>
      </c>
      <c r="E68" s="22" t="s">
        <v>13</v>
      </c>
      <c r="F68" s="22" t="s">
        <v>13</v>
      </c>
      <c r="G68" s="22" t="s">
        <v>13</v>
      </c>
      <c r="H68" s="22" t="s">
        <v>13</v>
      </c>
      <c r="I68" s="22" t="s">
        <v>13</v>
      </c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37" t="s">
        <v>66</v>
      </c>
      <c r="B69" s="22" t="s">
        <v>13</v>
      </c>
      <c r="C69" s="22" t="s">
        <v>13</v>
      </c>
      <c r="D69" s="22" t="s">
        <v>13</v>
      </c>
      <c r="E69" s="22" t="s">
        <v>13</v>
      </c>
      <c r="F69" s="22" t="s">
        <v>13</v>
      </c>
      <c r="G69" s="22" t="s">
        <v>13</v>
      </c>
      <c r="H69" s="22" t="s">
        <v>13</v>
      </c>
      <c r="I69" s="22" t="s">
        <v>13</v>
      </c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37" t="s">
        <v>67</v>
      </c>
      <c r="B70" s="22" t="s">
        <v>13</v>
      </c>
      <c r="C70" s="22" t="s">
        <v>13</v>
      </c>
      <c r="D70" s="22" t="s">
        <v>13</v>
      </c>
      <c r="E70" s="22" t="s">
        <v>13</v>
      </c>
      <c r="F70" s="22" t="s">
        <v>13</v>
      </c>
      <c r="G70" s="22" t="s">
        <v>13</v>
      </c>
      <c r="H70" s="22" t="s">
        <v>13</v>
      </c>
      <c r="I70" s="22" t="s">
        <v>13</v>
      </c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37" t="s">
        <v>68</v>
      </c>
      <c r="B71" s="22" t="s">
        <v>13</v>
      </c>
      <c r="C71" s="22" t="s">
        <v>13</v>
      </c>
      <c r="D71" s="22" t="s">
        <v>13</v>
      </c>
      <c r="E71" s="22" t="s">
        <v>13</v>
      </c>
      <c r="F71" s="22" t="s">
        <v>13</v>
      </c>
      <c r="G71" s="22" t="s">
        <v>13</v>
      </c>
      <c r="H71" s="22" t="s">
        <v>13</v>
      </c>
      <c r="I71" s="22" t="s">
        <v>13</v>
      </c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37" t="s">
        <v>69</v>
      </c>
      <c r="B72" s="22" t="s">
        <v>13</v>
      </c>
      <c r="C72" s="22" t="s">
        <v>13</v>
      </c>
      <c r="D72" s="22" t="s">
        <v>13</v>
      </c>
      <c r="E72" s="22" t="s">
        <v>13</v>
      </c>
      <c r="F72" s="22" t="s">
        <v>13</v>
      </c>
      <c r="G72" s="22" t="s">
        <v>13</v>
      </c>
      <c r="H72" s="22" t="s">
        <v>13</v>
      </c>
      <c r="I72" s="22" t="s">
        <v>13</v>
      </c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>
      <c r="A73" s="37" t="s">
        <v>70</v>
      </c>
      <c r="B73" s="22" t="s">
        <v>13</v>
      </c>
      <c r="C73" s="22" t="s">
        <v>13</v>
      </c>
      <c r="D73" s="22" t="s">
        <v>13</v>
      </c>
      <c r="E73" s="22" t="s">
        <v>13</v>
      </c>
      <c r="F73" s="22" t="s">
        <v>13</v>
      </c>
      <c r="G73" s="22" t="s">
        <v>13</v>
      </c>
      <c r="H73" s="22" t="s">
        <v>13</v>
      </c>
      <c r="I73" s="22" t="s">
        <v>13</v>
      </c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37" t="s">
        <v>63</v>
      </c>
      <c r="B74" s="19">
        <f>SUM(C74:I74)</f>
        <v>273</v>
      </c>
      <c r="C74" s="28">
        <v>181</v>
      </c>
      <c r="D74" s="28">
        <v>19</v>
      </c>
      <c r="E74" s="19">
        <v>16</v>
      </c>
      <c r="F74" s="19">
        <v>14</v>
      </c>
      <c r="G74" s="19">
        <v>12</v>
      </c>
      <c r="H74" s="19">
        <v>15</v>
      </c>
      <c r="I74" s="19">
        <v>16</v>
      </c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.5" customHeight="1">
      <c r="A75" s="43"/>
      <c r="B75" s="17"/>
      <c r="C75" s="16"/>
      <c r="D75" s="16"/>
      <c r="E75" s="17"/>
      <c r="F75" s="17"/>
      <c r="G75" s="17"/>
      <c r="H75" s="17"/>
      <c r="I75" s="17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43" t="s">
        <v>71</v>
      </c>
      <c r="B76" s="17">
        <f t="shared" ref="B76:B77" si="15">SUM(C76:I76)</f>
        <v>209</v>
      </c>
      <c r="C76" s="16">
        <v>119</v>
      </c>
      <c r="D76" s="16">
        <v>29</v>
      </c>
      <c r="E76" s="17">
        <v>12</v>
      </c>
      <c r="F76" s="17">
        <v>31</v>
      </c>
      <c r="G76" s="17">
        <v>7</v>
      </c>
      <c r="H76" s="17">
        <v>7</v>
      </c>
      <c r="I76" s="17">
        <v>4</v>
      </c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44" t="s">
        <v>72</v>
      </c>
      <c r="B77" s="45">
        <f t="shared" si="15"/>
        <v>28390</v>
      </c>
      <c r="C77" s="46">
        <v>20005</v>
      </c>
      <c r="D77" s="46">
        <v>2798</v>
      </c>
      <c r="E77" s="46">
        <v>779</v>
      </c>
      <c r="F77" s="46">
        <v>1396</v>
      </c>
      <c r="G77" s="46">
        <v>2515</v>
      </c>
      <c r="H77" s="46">
        <v>233</v>
      </c>
      <c r="I77" s="46">
        <v>664</v>
      </c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.5" customHeight="1">
      <c r="A78" s="3"/>
      <c r="B78" s="28"/>
      <c r="C78" s="28"/>
      <c r="D78" s="28"/>
      <c r="E78" s="28"/>
      <c r="F78" s="28"/>
      <c r="G78" s="28"/>
      <c r="H78" s="28"/>
      <c r="I78" s="1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47" t="s">
        <v>73</v>
      </c>
      <c r="B79" s="28"/>
      <c r="C79" s="28"/>
      <c r="D79" s="28"/>
      <c r="E79" s="28"/>
      <c r="F79" s="28"/>
      <c r="G79" s="28"/>
      <c r="H79" s="28"/>
      <c r="I79" s="1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</sheetData>
  <mergeCells count="1">
    <mergeCell ref="A2:D2"/>
  </mergeCells>
  <conditionalFormatting sqref="D1">
    <cfRule type="notContainsBlanks" dxfId="0" priority="1">
      <formula>LEN(TRIM(D1))&gt;0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landscape" cellComments="atEnd"/>
  <headerFooter>
    <oddHeader>&amp;LDireccion Gral. de Estadísticas y Censo Provincia de Salta&amp;RAnuario Estadísticos 2022-Avance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Iván Lagoria</cp:lastModifiedBy>
  <dcterms:created xsi:type="dcterms:W3CDTF">2004-09-23T12:49:56Z</dcterms:created>
  <dcterms:modified xsi:type="dcterms:W3CDTF">2024-03-16T17:33:53Z</dcterms:modified>
</cp:coreProperties>
</file>