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480" windowHeight="9780"/>
  </bookViews>
  <sheets>
    <sheet name="cuadro" sheetId="36" r:id="rId1"/>
  </sheets>
  <definedNames>
    <definedName name="_xlnm._FilterDatabase" localSheetId="0" hidden="1">cuadro!#REF!</definedName>
    <definedName name="_xlnm.Database">#REF!</definedName>
    <definedName name="grafo">#REF!</definedName>
  </definedNames>
  <calcPr calcId="124519"/>
</workbook>
</file>

<file path=xl/calcChain.xml><?xml version="1.0" encoding="utf-8"?>
<calcChain xmlns="http://schemas.openxmlformats.org/spreadsheetml/2006/main">
  <c r="L10" i="36"/>
  <c r="L11"/>
  <c r="L12"/>
  <c r="L13"/>
  <c r="L14"/>
  <c r="L15"/>
  <c r="L16"/>
  <c r="L17"/>
  <c r="L18"/>
  <c r="L19"/>
  <c r="L20"/>
  <c r="L21"/>
  <c r="L22"/>
  <c r="L23"/>
  <c r="L24"/>
  <c r="L25"/>
  <c r="L26"/>
  <c r="L9"/>
  <c r="J10"/>
  <c r="J11"/>
  <c r="J12"/>
  <c r="J13"/>
  <c r="J14"/>
  <c r="J15"/>
  <c r="J16"/>
  <c r="J17"/>
  <c r="J18"/>
  <c r="J19"/>
  <c r="J20"/>
  <c r="J21"/>
  <c r="J22"/>
  <c r="J23"/>
  <c r="J24"/>
  <c r="J25"/>
  <c r="J26"/>
  <c r="J9"/>
  <c r="H10"/>
  <c r="H11"/>
  <c r="H12"/>
  <c r="H13"/>
  <c r="H14"/>
  <c r="H15"/>
  <c r="H16"/>
  <c r="H17"/>
  <c r="H18"/>
  <c r="H19"/>
  <c r="H20"/>
  <c r="H21"/>
  <c r="H22"/>
  <c r="H23"/>
  <c r="H24"/>
  <c r="H25"/>
  <c r="H26"/>
  <c r="H9"/>
  <c r="F10"/>
  <c r="F11"/>
  <c r="F12"/>
  <c r="F13"/>
  <c r="F14"/>
  <c r="F15"/>
  <c r="F16"/>
  <c r="F17"/>
  <c r="F18"/>
  <c r="F19"/>
  <c r="F20"/>
  <c r="F21"/>
  <c r="F22"/>
  <c r="F23"/>
  <c r="F24"/>
  <c r="F25"/>
  <c r="F26"/>
  <c r="F9"/>
  <c r="D10"/>
  <c r="D11"/>
  <c r="D12"/>
  <c r="D13"/>
  <c r="D14"/>
  <c r="D15"/>
  <c r="D16"/>
  <c r="D17"/>
  <c r="D18"/>
  <c r="D19"/>
  <c r="D20"/>
  <c r="D21"/>
  <c r="D22"/>
  <c r="D23"/>
  <c r="D24"/>
  <c r="D25"/>
  <c r="D26"/>
  <c r="D9"/>
</calcChain>
</file>

<file path=xl/sharedStrings.xml><?xml version="1.0" encoding="utf-8"?>
<sst xmlns="http://schemas.openxmlformats.org/spreadsheetml/2006/main" count="35" uniqueCount="26">
  <si>
    <t>Resto de países</t>
  </si>
  <si>
    <t>Alemania</t>
  </si>
  <si>
    <t>Chile</t>
  </si>
  <si>
    <t>Estados Unidos</t>
  </si>
  <si>
    <t>Paraguay</t>
  </si>
  <si>
    <t>China</t>
  </si>
  <si>
    <t>Bolivia</t>
  </si>
  <si>
    <t>Brasil</t>
  </si>
  <si>
    <t>España</t>
  </si>
  <si>
    <t>Italia</t>
  </si>
  <si>
    <t>Argelia</t>
  </si>
  <si>
    <t>Venezuela</t>
  </si>
  <si>
    <t>Países Bajos</t>
  </si>
  <si>
    <t>Vietnam</t>
  </si>
  <si>
    <t>Bélgica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</si>
  <si>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Dirección General de Estadísticas, en base a datos suministrados por INDEC</t>
    </r>
  </si>
  <si>
    <t>Rusia</t>
  </si>
  <si>
    <t>Egipto</t>
  </si>
  <si>
    <t>Valor FOB en millones de dólares</t>
  </si>
  <si>
    <t>Total</t>
  </si>
  <si>
    <t>%</t>
  </si>
  <si>
    <t>País de destino</t>
  </si>
  <si>
    <t>8.1.3_ Valor exportado de productos de origen salteño según país de destino.</t>
  </si>
  <si>
    <t>Turquía</t>
  </si>
  <si>
    <t xml:space="preserve">               Provincia de Salta. Años 2014 - 3er trimestre 2018</t>
  </si>
  <si>
    <t>Al 3er trimestre 2018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</si>
</sst>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_-* #,##0.00\ _€_-;\-* #,##0.00\ _€_-;_-* &quot;-&quot;??\ _€_-;_-@_-"/>
    <numFmt numFmtId="165" formatCode="0.0"/>
    <numFmt numFmtId="166" formatCode="#,##0.0"/>
    <numFmt numFmtId="167" formatCode="_-* #,##0.0\ _€_-;\-* #,##0.0\ _€_-;_-* &quot;-&quot;??\ _€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7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8" borderId="8" applyNumberFormat="0" applyFont="0" applyAlignment="0" applyProtection="0"/>
  </cellStyleXfs>
  <cellXfs count="31">
    <xf numFmtId="0" fontId="0" fillId="0" borderId="0" xfId="0"/>
    <xf numFmtId="0" fontId="20" fillId="33" borderId="0" xfId="45" applyFont="1" applyFill="1" applyBorder="1" applyAlignment="1">
      <alignment horizontal="left"/>
    </xf>
    <xf numFmtId="0" fontId="22" fillId="33" borderId="0" xfId="0" applyFont="1" applyFill="1"/>
    <xf numFmtId="0" fontId="19" fillId="33" borderId="0" xfId="45" applyFont="1" applyFill="1" applyBorder="1" applyAlignment="1">
      <alignment horizontal="center"/>
    </xf>
    <xf numFmtId="0" fontId="23" fillId="33" borderId="0" xfId="0" applyFont="1" applyFill="1" applyBorder="1" applyAlignment="1">
      <alignment horizontal="center"/>
    </xf>
    <xf numFmtId="0" fontId="19" fillId="33" borderId="0" xfId="45" applyFont="1" applyFill="1" applyBorder="1" applyAlignment="1">
      <alignment horizontal="left"/>
    </xf>
    <xf numFmtId="0" fontId="22" fillId="33" borderId="0" xfId="0" applyFont="1" applyFill="1" applyBorder="1"/>
    <xf numFmtId="166" fontId="22" fillId="33" borderId="0" xfId="0" applyNumberFormat="1" applyFont="1" applyFill="1"/>
    <xf numFmtId="0" fontId="20" fillId="33" borderId="10" xfId="45" applyFont="1" applyFill="1" applyBorder="1" applyAlignment="1">
      <alignment horizontal="left"/>
    </xf>
    <xf numFmtId="166" fontId="20" fillId="33" borderId="0" xfId="45" applyNumberFormat="1" applyFont="1" applyFill="1" applyBorder="1" applyAlignment="1">
      <alignment horizontal="right"/>
    </xf>
    <xf numFmtId="166" fontId="22" fillId="33" borderId="0" xfId="0" applyNumberFormat="1" applyFont="1" applyFill="1" applyBorder="1" applyAlignment="1">
      <alignment horizontal="right"/>
    </xf>
    <xf numFmtId="0" fontId="22" fillId="33" borderId="0" xfId="0" applyFont="1" applyFill="1" applyBorder="1" applyAlignment="1">
      <alignment horizontal="right"/>
    </xf>
    <xf numFmtId="165" fontId="22" fillId="33" borderId="0" xfId="0" applyNumberFormat="1" applyFont="1" applyFill="1" applyBorder="1" applyAlignment="1">
      <alignment horizontal="right"/>
    </xf>
    <xf numFmtId="0" fontId="20" fillId="33" borderId="0" xfId="45" applyFont="1" applyFill="1"/>
    <xf numFmtId="0" fontId="19" fillId="33" borderId="0" xfId="45" quotePrefix="1" applyFont="1" applyFill="1" applyAlignment="1"/>
    <xf numFmtId="0" fontId="22" fillId="33" borderId="0" xfId="0" applyFont="1" applyFill="1" applyAlignment="1">
      <alignment vertical="center"/>
    </xf>
    <xf numFmtId="0" fontId="19" fillId="33" borderId="11" xfId="0" applyFont="1" applyFill="1" applyBorder="1" applyAlignment="1">
      <alignment horizontal="center" vertical="center"/>
    </xf>
    <xf numFmtId="0" fontId="23" fillId="33" borderId="0" xfId="0" applyFont="1" applyFill="1" applyBorder="1"/>
    <xf numFmtId="166" fontId="22" fillId="33" borderId="0" xfId="0" applyNumberFormat="1" applyFont="1" applyFill="1" applyBorder="1"/>
    <xf numFmtId="165" fontId="22" fillId="33" borderId="0" xfId="0" applyNumberFormat="1" applyFont="1" applyFill="1"/>
    <xf numFmtId="166" fontId="19" fillId="33" borderId="0" xfId="45" applyNumberFormat="1" applyFont="1" applyFill="1" applyBorder="1" applyAlignment="1">
      <alignment horizontal="right"/>
    </xf>
    <xf numFmtId="165" fontId="23" fillId="33" borderId="0" xfId="0" applyNumberFormat="1" applyFont="1" applyFill="1" applyBorder="1" applyAlignment="1">
      <alignment horizontal="right"/>
    </xf>
    <xf numFmtId="166" fontId="23" fillId="33" borderId="0" xfId="0" applyNumberFormat="1" applyFont="1" applyFill="1" applyBorder="1" applyAlignment="1">
      <alignment horizontal="right"/>
    </xf>
    <xf numFmtId="165" fontId="22" fillId="33" borderId="0" xfId="0" applyNumberFormat="1" applyFont="1" applyFill="1" applyAlignment="1">
      <alignment horizontal="right"/>
    </xf>
    <xf numFmtId="166" fontId="22" fillId="33" borderId="10" xfId="0" applyNumberFormat="1" applyFont="1" applyFill="1" applyBorder="1" applyAlignment="1">
      <alignment horizontal="right"/>
    </xf>
    <xf numFmtId="165" fontId="22" fillId="33" borderId="10" xfId="0" applyNumberFormat="1" applyFont="1" applyFill="1" applyBorder="1" applyAlignment="1">
      <alignment horizontal="right"/>
    </xf>
    <xf numFmtId="0" fontId="23" fillId="33" borderId="12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 wrapText="1"/>
    </xf>
    <xf numFmtId="0" fontId="19" fillId="33" borderId="11" xfId="45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/>
    </xf>
  </cellXfs>
  <cellStyles count="51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 2" xfId="49"/>
    <cellStyle name="Incorrecto" xfId="7" builtinId="27" customBuiltin="1"/>
    <cellStyle name="Millares 2" xfId="42"/>
    <cellStyle name="Millares 3" xfId="43"/>
    <cellStyle name="Millares 4" xfId="44"/>
    <cellStyle name="Millares 5" xfId="48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tas" xfId="15" builtinId="10" customBuiltin="1"/>
    <cellStyle name="Notas 2" xfId="50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1"/>
  <sheetViews>
    <sheetView tabSelected="1" workbookViewId="0">
      <selection activeCell="P5" sqref="P5"/>
    </sheetView>
  </sheetViews>
  <sheetFormatPr baseColWidth="10" defaultRowHeight="11.25"/>
  <cols>
    <col min="1" max="1" width="4.140625" style="2" customWidth="1"/>
    <col min="2" max="2" width="14.85546875" style="2" customWidth="1"/>
    <col min="3" max="10" width="9" style="2" customWidth="1"/>
    <col min="11" max="12" width="9.85546875" style="2" customWidth="1"/>
    <col min="13" max="14" width="9" style="2" customWidth="1"/>
    <col min="15" max="16384" width="11.42578125" style="2"/>
  </cols>
  <sheetData>
    <row r="1" spans="2:12">
      <c r="B1" s="14" t="s">
        <v>22</v>
      </c>
      <c r="C1" s="14"/>
      <c r="D1" s="14"/>
      <c r="E1" s="14"/>
      <c r="F1" s="14"/>
    </row>
    <row r="2" spans="2:12">
      <c r="B2" s="14" t="s">
        <v>24</v>
      </c>
      <c r="C2" s="14"/>
      <c r="D2" s="14"/>
      <c r="E2" s="14"/>
      <c r="F2" s="13"/>
    </row>
    <row r="3" spans="2:12" ht="18.75" customHeight="1">
      <c r="B3" s="2" t="s">
        <v>18</v>
      </c>
    </row>
    <row r="4" spans="2:12" s="15" customFormat="1" ht="20.25" customHeight="1">
      <c r="B4" s="29" t="s">
        <v>21</v>
      </c>
      <c r="C4" s="30">
        <v>2014</v>
      </c>
      <c r="D4" s="30"/>
      <c r="E4" s="30">
        <v>2015</v>
      </c>
      <c r="F4" s="30"/>
      <c r="G4" s="30">
        <v>2016</v>
      </c>
      <c r="H4" s="30"/>
      <c r="I4" s="28">
        <v>2017</v>
      </c>
      <c r="J4" s="28"/>
      <c r="K4" s="26" t="s">
        <v>25</v>
      </c>
      <c r="L4" s="27"/>
    </row>
    <row r="5" spans="2:12" s="15" customFormat="1" ht="15.75" customHeight="1">
      <c r="B5" s="29"/>
      <c r="C5" s="16" t="s">
        <v>19</v>
      </c>
      <c r="D5" s="16" t="s">
        <v>20</v>
      </c>
      <c r="E5" s="16" t="s">
        <v>19</v>
      </c>
      <c r="F5" s="16" t="s">
        <v>20</v>
      </c>
      <c r="G5" s="16" t="s">
        <v>19</v>
      </c>
      <c r="H5" s="16" t="s">
        <v>20</v>
      </c>
      <c r="I5" s="16" t="s">
        <v>19</v>
      </c>
      <c r="J5" s="16" t="s">
        <v>20</v>
      </c>
      <c r="K5" s="16" t="s">
        <v>19</v>
      </c>
      <c r="L5" s="16" t="s">
        <v>20</v>
      </c>
    </row>
    <row r="6" spans="2:12">
      <c r="B6" s="3"/>
      <c r="C6" s="4"/>
      <c r="E6" s="4"/>
      <c r="G6" s="4"/>
      <c r="I6" s="4"/>
    </row>
    <row r="7" spans="2:12" s="17" customFormat="1">
      <c r="B7" s="5" t="s">
        <v>19</v>
      </c>
      <c r="C7" s="20">
        <v>1088.6500000000001</v>
      </c>
      <c r="D7" s="20">
        <v>100</v>
      </c>
      <c r="E7" s="20">
        <v>838.8</v>
      </c>
      <c r="F7" s="20">
        <v>100.00000000000003</v>
      </c>
      <c r="G7" s="20">
        <v>1079.7</v>
      </c>
      <c r="H7" s="20">
        <v>100</v>
      </c>
      <c r="I7" s="20">
        <v>877.3</v>
      </c>
      <c r="J7" s="20">
        <v>99.999999999999986</v>
      </c>
      <c r="K7" s="21">
        <v>637.29999999999995</v>
      </c>
      <c r="L7" s="21">
        <v>100</v>
      </c>
    </row>
    <row r="8" spans="2:12" s="6" customFormat="1" ht="4.5" customHeight="1">
      <c r="B8" s="5"/>
      <c r="C8" s="22"/>
      <c r="D8" s="10"/>
      <c r="E8" s="22"/>
      <c r="F8" s="10"/>
      <c r="G8" s="22"/>
      <c r="H8" s="10"/>
      <c r="I8" s="22"/>
      <c r="J8" s="10"/>
      <c r="K8" s="12"/>
      <c r="L8" s="12"/>
    </row>
    <row r="9" spans="2:12">
      <c r="B9" s="1" t="s">
        <v>7</v>
      </c>
      <c r="C9" s="10">
        <v>304.3</v>
      </c>
      <c r="D9" s="10">
        <f>(C9/$C$7)*100</f>
        <v>27.952050705001607</v>
      </c>
      <c r="E9" s="10">
        <v>97.9</v>
      </c>
      <c r="F9" s="10">
        <f>(E9/$E$7)*100</f>
        <v>11.671435383881738</v>
      </c>
      <c r="G9" s="10">
        <v>170.13</v>
      </c>
      <c r="H9" s="10">
        <f>(G9/$G$7)*100</f>
        <v>15.757154765212558</v>
      </c>
      <c r="I9" s="10">
        <v>100.11</v>
      </c>
      <c r="J9" s="10">
        <f>(I9/$I$7)*100</f>
        <v>11.411147839963524</v>
      </c>
      <c r="K9" s="23">
        <v>57.85</v>
      </c>
      <c r="L9" s="23">
        <f>(K9/$K$7)*100</f>
        <v>9.077357602385062</v>
      </c>
    </row>
    <row r="10" spans="2:12">
      <c r="B10" s="1" t="s">
        <v>5</v>
      </c>
      <c r="C10" s="10">
        <v>123.88865847</v>
      </c>
      <c r="D10" s="10">
        <f t="shared" ref="D10:D26" si="0">(C10/$C$7)*100</f>
        <v>11.380026497956184</v>
      </c>
      <c r="E10" s="10">
        <v>123.7</v>
      </c>
      <c r="F10" s="10">
        <f t="shared" ref="F10:F26" si="1">(E10/$E$7)*100</f>
        <v>14.747257987601337</v>
      </c>
      <c r="G10" s="10">
        <v>100.18</v>
      </c>
      <c r="H10" s="10">
        <f t="shared" ref="H10:H26" si="2">(G10/$G$7)*100</f>
        <v>9.2785032879503575</v>
      </c>
      <c r="I10" s="10">
        <v>100.28</v>
      </c>
      <c r="J10" s="10">
        <f t="shared" ref="J10:J26" si="3">(I10/$I$7)*100</f>
        <v>11.430525475891942</v>
      </c>
      <c r="K10" s="23">
        <v>56.54</v>
      </c>
      <c r="L10" s="23">
        <f t="shared" ref="L10:L26" si="4">(K10/$K$7)*100</f>
        <v>8.8718029185626861</v>
      </c>
    </row>
    <row r="11" spans="2:12">
      <c r="B11" s="1" t="s">
        <v>3</v>
      </c>
      <c r="C11" s="10">
        <v>48.478516460000002</v>
      </c>
      <c r="D11" s="10">
        <f t="shared" si="0"/>
        <v>4.4530856069443807</v>
      </c>
      <c r="E11" s="10">
        <v>65.099999999999994</v>
      </c>
      <c r="F11" s="10">
        <f t="shared" si="1"/>
        <v>7.7610872675250349</v>
      </c>
      <c r="G11" s="10">
        <v>70.89</v>
      </c>
      <c r="H11" s="10">
        <f t="shared" si="2"/>
        <v>6.5657126979716578</v>
      </c>
      <c r="I11" s="10">
        <v>63.4</v>
      </c>
      <c r="J11" s="10">
        <f t="shared" si="3"/>
        <v>7.226718340362476</v>
      </c>
      <c r="K11" s="23">
        <v>63.77</v>
      </c>
      <c r="L11" s="23">
        <f t="shared" si="4"/>
        <v>10.006276478895341</v>
      </c>
    </row>
    <row r="12" spans="2:12">
      <c r="B12" s="1" t="s">
        <v>23</v>
      </c>
      <c r="C12" s="10">
        <v>19.7</v>
      </c>
      <c r="D12" s="10">
        <f t="shared" si="0"/>
        <v>1.8095806733109812</v>
      </c>
      <c r="E12" s="10">
        <v>17.399999999999999</v>
      </c>
      <c r="F12" s="10">
        <f t="shared" si="1"/>
        <v>2.0743919885550786</v>
      </c>
      <c r="G12" s="10">
        <v>48.3</v>
      </c>
      <c r="H12" s="10">
        <f t="shared" si="2"/>
        <v>4.4734648513475959</v>
      </c>
      <c r="I12" s="10">
        <v>33.46</v>
      </c>
      <c r="J12" s="10">
        <f t="shared" si="3"/>
        <v>3.8139746950871993</v>
      </c>
      <c r="K12" s="23">
        <v>12.06</v>
      </c>
      <c r="L12" s="23">
        <f t="shared" si="4"/>
        <v>1.8923583869449243</v>
      </c>
    </row>
    <row r="13" spans="2:12">
      <c r="B13" s="1" t="s">
        <v>1</v>
      </c>
      <c r="C13" s="10">
        <v>15.4</v>
      </c>
      <c r="D13" s="10">
        <f t="shared" si="0"/>
        <v>1.414596059339549</v>
      </c>
      <c r="E13" s="10">
        <v>20.399999999999999</v>
      </c>
      <c r="F13" s="10">
        <f t="shared" si="1"/>
        <v>2.4320457796852648</v>
      </c>
      <c r="G13" s="10">
        <v>40.99</v>
      </c>
      <c r="H13" s="10">
        <f t="shared" si="2"/>
        <v>3.7964249328517186</v>
      </c>
      <c r="I13" s="10">
        <v>20.12</v>
      </c>
      <c r="J13" s="10">
        <f t="shared" si="3"/>
        <v>2.2934002051749691</v>
      </c>
      <c r="K13" s="23">
        <v>12.68</v>
      </c>
      <c r="L13" s="23">
        <f t="shared" si="4"/>
        <v>1.9896438098226894</v>
      </c>
    </row>
    <row r="14" spans="2:12">
      <c r="B14" s="1" t="s">
        <v>10</v>
      </c>
      <c r="C14" s="10">
        <v>35.2208763</v>
      </c>
      <c r="D14" s="10">
        <f t="shared" si="0"/>
        <v>3.2352800532769939</v>
      </c>
      <c r="E14" s="10">
        <v>36.699928939999999</v>
      </c>
      <c r="F14" s="10">
        <f t="shared" si="1"/>
        <v>4.3752895731998098</v>
      </c>
      <c r="G14" s="10">
        <v>40.340000000000003</v>
      </c>
      <c r="H14" s="10">
        <f t="shared" si="2"/>
        <v>3.7362230249143278</v>
      </c>
      <c r="I14" s="10">
        <v>40.79</v>
      </c>
      <c r="J14" s="10">
        <f t="shared" si="3"/>
        <v>4.6494927618830504</v>
      </c>
      <c r="K14" s="23">
        <v>22.8</v>
      </c>
      <c r="L14" s="23">
        <f t="shared" si="4"/>
        <v>3.5775929703436375</v>
      </c>
    </row>
    <row r="15" spans="2:12">
      <c r="B15" s="1" t="s">
        <v>13</v>
      </c>
      <c r="C15" s="10">
        <v>6.07</v>
      </c>
      <c r="D15" s="10">
        <f t="shared" si="0"/>
        <v>0.55757130390851051</v>
      </c>
      <c r="E15" s="10">
        <v>19.8</v>
      </c>
      <c r="F15" s="10">
        <f t="shared" si="1"/>
        <v>2.3605150214592276</v>
      </c>
      <c r="G15" s="10">
        <v>37.11</v>
      </c>
      <c r="H15" s="10">
        <f t="shared" si="2"/>
        <v>3.4370658516254511</v>
      </c>
      <c r="I15" s="10">
        <v>24.81</v>
      </c>
      <c r="J15" s="10">
        <f t="shared" si="3"/>
        <v>2.8279949846118773</v>
      </c>
      <c r="K15" s="23">
        <v>26.42</v>
      </c>
      <c r="L15" s="23">
        <f t="shared" si="4"/>
        <v>4.1456143103718821</v>
      </c>
    </row>
    <row r="16" spans="2:12">
      <c r="B16" s="1" t="s">
        <v>12</v>
      </c>
      <c r="C16" s="10">
        <v>20.100000000000001</v>
      </c>
      <c r="D16" s="10">
        <f t="shared" si="0"/>
        <v>1.8463234280990215</v>
      </c>
      <c r="E16" s="10">
        <v>22.5</v>
      </c>
      <c r="F16" s="10">
        <f t="shared" si="1"/>
        <v>2.6824034334763951</v>
      </c>
      <c r="G16" s="10">
        <v>31.54</v>
      </c>
      <c r="H16" s="10">
        <f t="shared" si="2"/>
        <v>2.9211818097619706</v>
      </c>
      <c r="I16" s="10">
        <v>25.047000000000001</v>
      </c>
      <c r="J16" s="10">
        <f t="shared" si="3"/>
        <v>2.8550096888179644</v>
      </c>
      <c r="K16" s="23">
        <v>18.829999999999998</v>
      </c>
      <c r="L16" s="23">
        <f t="shared" si="4"/>
        <v>2.9546524399811704</v>
      </c>
    </row>
    <row r="17" spans="2:12">
      <c r="B17" s="1" t="s">
        <v>16</v>
      </c>
      <c r="C17" s="10">
        <v>7.8</v>
      </c>
      <c r="D17" s="10">
        <f t="shared" si="0"/>
        <v>0.71648371836678448</v>
      </c>
      <c r="E17" s="10">
        <v>13.6</v>
      </c>
      <c r="F17" s="10">
        <f t="shared" si="1"/>
        <v>1.6213638531235097</v>
      </c>
      <c r="G17" s="10">
        <v>29.93</v>
      </c>
      <c r="H17" s="10">
        <f t="shared" si="2"/>
        <v>2.7720663147170508</v>
      </c>
      <c r="I17" s="10">
        <v>9.42</v>
      </c>
      <c r="J17" s="10">
        <f t="shared" si="3"/>
        <v>1.0737490026216803</v>
      </c>
      <c r="K17" s="23">
        <v>10.96</v>
      </c>
      <c r="L17" s="23">
        <f t="shared" si="4"/>
        <v>1.7197552173230819</v>
      </c>
    </row>
    <row r="18" spans="2:12">
      <c r="B18" s="1" t="s">
        <v>17</v>
      </c>
      <c r="C18" s="10">
        <v>13</v>
      </c>
      <c r="D18" s="10">
        <f t="shared" si="0"/>
        <v>1.1941395306113074</v>
      </c>
      <c r="E18" s="10">
        <v>15.3</v>
      </c>
      <c r="F18" s="10">
        <f t="shared" si="1"/>
        <v>1.8240343347639485</v>
      </c>
      <c r="G18" s="10">
        <v>27.51</v>
      </c>
      <c r="H18" s="10">
        <f t="shared" si="2"/>
        <v>2.5479299805501525</v>
      </c>
      <c r="I18" s="10">
        <v>18.989999999999998</v>
      </c>
      <c r="J18" s="10">
        <f t="shared" si="3"/>
        <v>2.1645959192978457</v>
      </c>
      <c r="K18" s="23">
        <v>14.07</v>
      </c>
      <c r="L18" s="23">
        <f t="shared" si="4"/>
        <v>2.2077514514357448</v>
      </c>
    </row>
    <row r="19" spans="2:12">
      <c r="B19" s="1" t="s">
        <v>8</v>
      </c>
      <c r="C19" s="10">
        <v>29.5</v>
      </c>
      <c r="D19" s="10">
        <f t="shared" si="0"/>
        <v>2.7097781656179669</v>
      </c>
      <c r="E19" s="10">
        <v>25.27949593</v>
      </c>
      <c r="F19" s="10">
        <f t="shared" si="1"/>
        <v>3.0137691857415354</v>
      </c>
      <c r="G19" s="10">
        <v>28.76</v>
      </c>
      <c r="H19" s="10">
        <f t="shared" si="2"/>
        <v>2.6637028804297489</v>
      </c>
      <c r="I19" s="10">
        <v>25.07</v>
      </c>
      <c r="J19" s="10">
        <f t="shared" si="3"/>
        <v>2.8576313689729855</v>
      </c>
      <c r="K19" s="23">
        <v>24.41</v>
      </c>
      <c r="L19" s="23">
        <f t="shared" si="4"/>
        <v>3.8302212458810612</v>
      </c>
    </row>
    <row r="20" spans="2:12">
      <c r="B20" s="1" t="s">
        <v>9</v>
      </c>
      <c r="C20" s="10">
        <v>28.6</v>
      </c>
      <c r="D20" s="10">
        <f t="shared" si="0"/>
        <v>2.6271069673448766</v>
      </c>
      <c r="E20" s="10">
        <v>22.3</v>
      </c>
      <c r="F20" s="10">
        <f t="shared" si="1"/>
        <v>2.6585598474010492</v>
      </c>
      <c r="G20" s="10">
        <v>26.19</v>
      </c>
      <c r="H20" s="10">
        <f t="shared" si="2"/>
        <v>2.4256737982772991</v>
      </c>
      <c r="I20" s="10">
        <v>22.97</v>
      </c>
      <c r="J20" s="10">
        <f t="shared" si="3"/>
        <v>2.6182605722101906</v>
      </c>
      <c r="K20" s="23">
        <v>21.18</v>
      </c>
      <c r="L20" s="23">
        <f t="shared" si="4"/>
        <v>3.3233955750823787</v>
      </c>
    </row>
    <row r="21" spans="2:12">
      <c r="B21" s="1" t="s">
        <v>14</v>
      </c>
      <c r="C21" s="10">
        <v>15.5</v>
      </c>
      <c r="D21" s="10">
        <f t="shared" si="0"/>
        <v>1.4237817480365589</v>
      </c>
      <c r="E21" s="10">
        <v>16.899999999999999</v>
      </c>
      <c r="F21" s="10">
        <f t="shared" si="1"/>
        <v>2.0147830233667143</v>
      </c>
      <c r="G21" s="10">
        <v>25.71</v>
      </c>
      <c r="H21" s="10">
        <f t="shared" si="2"/>
        <v>2.3812170047235344</v>
      </c>
      <c r="I21" s="10">
        <v>53.8</v>
      </c>
      <c r="J21" s="10">
        <f t="shared" si="3"/>
        <v>6.1324518408754125</v>
      </c>
      <c r="K21" s="23">
        <v>14.73</v>
      </c>
      <c r="L21" s="23">
        <f t="shared" si="4"/>
        <v>2.3113133532088499</v>
      </c>
    </row>
    <row r="22" spans="2:12">
      <c r="B22" s="1" t="s">
        <v>2</v>
      </c>
      <c r="C22" s="10">
        <v>25.1</v>
      </c>
      <c r="D22" s="10">
        <f t="shared" si="0"/>
        <v>2.3056078629495245</v>
      </c>
      <c r="E22" s="10">
        <v>19.2</v>
      </c>
      <c r="F22" s="10">
        <f t="shared" si="1"/>
        <v>2.28898426323319</v>
      </c>
      <c r="G22" s="10">
        <v>24.76</v>
      </c>
      <c r="H22" s="10">
        <f t="shared" si="2"/>
        <v>2.293229600815041</v>
      </c>
      <c r="I22" s="10">
        <v>22.7</v>
      </c>
      <c r="J22" s="10">
        <f t="shared" si="3"/>
        <v>2.5874843269121168</v>
      </c>
      <c r="K22" s="23">
        <v>19.41</v>
      </c>
      <c r="L22" s="23">
        <f t="shared" si="4"/>
        <v>3.0456613839635964</v>
      </c>
    </row>
    <row r="23" spans="2:12">
      <c r="B23" s="1" t="s">
        <v>4</v>
      </c>
      <c r="C23" s="10">
        <v>43.673108490000004</v>
      </c>
      <c r="D23" s="10">
        <f t="shared" si="0"/>
        <v>4.0116757901988702</v>
      </c>
      <c r="E23" s="10">
        <v>19.5</v>
      </c>
      <c r="F23" s="10">
        <f t="shared" si="1"/>
        <v>2.3247496423462093</v>
      </c>
      <c r="G23" s="10">
        <v>21.98</v>
      </c>
      <c r="H23" s="10">
        <f t="shared" si="2"/>
        <v>2.0357506714828193</v>
      </c>
      <c r="I23" s="10">
        <v>41.83</v>
      </c>
      <c r="J23" s="10">
        <f t="shared" si="3"/>
        <v>4.7680382993274826</v>
      </c>
      <c r="K23" s="23">
        <v>35.39</v>
      </c>
      <c r="L23" s="23">
        <f t="shared" si="4"/>
        <v>5.5531147026518131</v>
      </c>
    </row>
    <row r="24" spans="2:12">
      <c r="B24" s="1" t="s">
        <v>6</v>
      </c>
      <c r="C24" s="10">
        <v>115.85284698999999</v>
      </c>
      <c r="D24" s="10">
        <f t="shared" si="0"/>
        <v>10.641881871124784</v>
      </c>
      <c r="E24" s="10">
        <v>8.02</v>
      </c>
      <c r="F24" s="10">
        <f t="shared" si="1"/>
        <v>0.9561278016213639</v>
      </c>
      <c r="G24" s="10">
        <v>11.33</v>
      </c>
      <c r="H24" s="10">
        <f t="shared" si="2"/>
        <v>1.0493655645086597</v>
      </c>
      <c r="I24" s="10">
        <v>9.81</v>
      </c>
      <c r="J24" s="10">
        <f t="shared" si="3"/>
        <v>1.1182035791633422</v>
      </c>
      <c r="K24" s="23">
        <v>5.72</v>
      </c>
      <c r="L24" s="23">
        <f t="shared" si="4"/>
        <v>0.89753648203357916</v>
      </c>
    </row>
    <row r="25" spans="2:12">
      <c r="B25" s="1" t="s">
        <v>11</v>
      </c>
      <c r="C25" s="9">
        <v>34.5</v>
      </c>
      <c r="D25" s="10">
        <f t="shared" si="0"/>
        <v>3.1690626004684699</v>
      </c>
      <c r="E25" s="10">
        <v>32.9</v>
      </c>
      <c r="F25" s="10">
        <f t="shared" si="1"/>
        <v>3.9222699093943727</v>
      </c>
      <c r="G25" s="10">
        <v>3.04</v>
      </c>
      <c r="H25" s="10">
        <f t="shared" si="2"/>
        <v>0.28155969250717794</v>
      </c>
      <c r="I25" s="10">
        <v>5.01</v>
      </c>
      <c r="J25" s="10">
        <f t="shared" si="3"/>
        <v>0.57107032941981073</v>
      </c>
      <c r="K25" s="23">
        <v>24.73</v>
      </c>
      <c r="L25" s="23">
        <f t="shared" si="4"/>
        <v>3.8804330770437789</v>
      </c>
    </row>
    <row r="26" spans="2:12">
      <c r="B26" s="8" t="s">
        <v>0</v>
      </c>
      <c r="C26" s="24">
        <v>202</v>
      </c>
      <c r="D26" s="24">
        <f t="shared" si="0"/>
        <v>18.555091167960317</v>
      </c>
      <c r="E26" s="24">
        <v>262.3</v>
      </c>
      <c r="F26" s="24">
        <f t="shared" si="1"/>
        <v>31.27086313781593</v>
      </c>
      <c r="G26" s="24">
        <v>341</v>
      </c>
      <c r="H26" s="24">
        <f t="shared" si="2"/>
        <v>31.582847087153837</v>
      </c>
      <c r="I26" s="24">
        <v>259.7</v>
      </c>
      <c r="J26" s="24">
        <f t="shared" si="3"/>
        <v>29.602188532998973</v>
      </c>
      <c r="K26" s="25">
        <v>195.7</v>
      </c>
      <c r="L26" s="25">
        <f t="shared" si="4"/>
        <v>30.707672995449553</v>
      </c>
    </row>
    <row r="27" spans="2:12" ht="5.0999999999999996" customHeight="1">
      <c r="B27" s="1"/>
      <c r="C27" s="9"/>
      <c r="D27" s="18"/>
      <c r="E27" s="10"/>
      <c r="F27" s="18"/>
      <c r="G27" s="10"/>
      <c r="H27" s="18"/>
      <c r="I27" s="10"/>
      <c r="J27" s="18"/>
      <c r="K27" s="10"/>
      <c r="L27" s="18"/>
    </row>
    <row r="28" spans="2:12">
      <c r="B28" s="1" t="s">
        <v>15</v>
      </c>
      <c r="C28" s="9"/>
      <c r="D28" s="11"/>
      <c r="E28" s="12"/>
      <c r="F28" s="10"/>
      <c r="G28" s="11"/>
      <c r="J28" s="7"/>
    </row>
    <row r="29" spans="2:12">
      <c r="B29" s="1"/>
      <c r="C29" s="9"/>
      <c r="D29" s="11"/>
      <c r="E29" s="12"/>
      <c r="F29" s="10"/>
      <c r="G29" s="11"/>
      <c r="J29" s="7"/>
    </row>
    <row r="30" spans="2:12">
      <c r="B30" s="1"/>
      <c r="C30" s="9"/>
      <c r="D30" s="11"/>
      <c r="E30" s="12"/>
      <c r="F30" s="10"/>
      <c r="G30" s="10"/>
      <c r="I30" s="7"/>
      <c r="J30" s="7"/>
      <c r="K30" s="19"/>
    </row>
    <row r="31" spans="2:12">
      <c r="C31" s="19"/>
      <c r="D31" s="19"/>
      <c r="E31" s="19"/>
      <c r="F31" s="19"/>
      <c r="G31" s="19"/>
      <c r="H31" s="19"/>
      <c r="I31" s="19"/>
      <c r="J31" s="19"/>
      <c r="K31" s="19"/>
      <c r="L31" s="19"/>
    </row>
  </sheetData>
  <sortState ref="B9:L25">
    <sortCondition descending="1" ref="G9:G25"/>
  </sortState>
  <mergeCells count="6">
    <mergeCell ref="K4:L4"/>
    <mergeCell ref="I4:J4"/>
    <mergeCell ref="B4:B5"/>
    <mergeCell ref="C4:D4"/>
    <mergeCell ref="E4:F4"/>
    <mergeCell ref="G4:H4"/>
  </mergeCells>
  <pageMargins left="0.7" right="0.7" top="0.75" bottom="0.75" header="0.3" footer="0.3"/>
  <pageSetup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I3</dc:creator>
  <cp:lastModifiedBy>ExpeUEW7</cp:lastModifiedBy>
  <cp:lastPrinted>2017-11-07T13:44:55Z</cp:lastPrinted>
  <dcterms:created xsi:type="dcterms:W3CDTF">2016-06-14T14:23:37Z</dcterms:created>
  <dcterms:modified xsi:type="dcterms:W3CDTF">2019-01-04T15:01:25Z</dcterms:modified>
</cp:coreProperties>
</file>