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795"/>
  </bookViews>
  <sheets>
    <sheet name="c031004" sheetId="1" r:id="rId1"/>
  </sheets>
  <calcPr calcId="124519"/>
</workbook>
</file>

<file path=xl/calcChain.xml><?xml version="1.0" encoding="utf-8"?>
<calcChain xmlns="http://schemas.openxmlformats.org/spreadsheetml/2006/main">
  <c r="G32" i="1"/>
  <c r="G26"/>
  <c r="G9" s="1"/>
  <c r="G21"/>
  <c r="G11"/>
  <c r="F32"/>
  <c r="F26"/>
  <c r="F21"/>
  <c r="F11"/>
  <c r="D32"/>
  <c r="E32"/>
  <c r="E26"/>
  <c r="E21"/>
  <c r="E11"/>
  <c r="D11"/>
  <c r="D26"/>
  <c r="D21"/>
  <c r="C11"/>
  <c r="C21"/>
  <c r="C26"/>
  <c r="C32"/>
  <c r="F9" l="1"/>
  <c r="D9"/>
  <c r="E9"/>
  <c r="C9"/>
</calcChain>
</file>

<file path=xl/sharedStrings.xml><?xml version="1.0" encoding="utf-8"?>
<sst xmlns="http://schemas.openxmlformats.org/spreadsheetml/2006/main" count="68" uniqueCount="38">
  <si>
    <t>Tipo de delito</t>
  </si>
  <si>
    <t>Total</t>
  </si>
  <si>
    <t xml:space="preserve">Delitos contra las personas </t>
  </si>
  <si>
    <t xml:space="preserve">  Homicidios dolosos</t>
  </si>
  <si>
    <t xml:space="preserve">  Homicidios dolosos en grado de tentativa </t>
  </si>
  <si>
    <t>-</t>
  </si>
  <si>
    <t xml:space="preserve">  Homicidios culposos por otros hechos </t>
  </si>
  <si>
    <t xml:space="preserve">  Lesiones Dolosas</t>
  </si>
  <si>
    <t xml:space="preserve">  Lesiones culposas por otros hechos </t>
  </si>
  <si>
    <t xml:space="preserve">  Otros delitos contra las personas (incluye lesiones dolosas) </t>
  </si>
  <si>
    <t xml:space="preserve">  Amenazas</t>
  </si>
  <si>
    <t xml:space="preserve">Delitos contra la honestidad y el honor </t>
  </si>
  <si>
    <t xml:space="preserve">  Delitos contra el honor </t>
  </si>
  <si>
    <t xml:space="preserve">  Otros delitos contra la honestidad (integridad sexual) </t>
  </si>
  <si>
    <t xml:space="preserve">Delitos contra la propiedad </t>
  </si>
  <si>
    <t xml:space="preserve">  Robos y tentativas de robo-excluye los que tienen resultado de lesión y/o muerte </t>
  </si>
  <si>
    <t xml:space="preserve">  Robos agravados y tentativas de robo con resultado de lesión y/o muerte </t>
  </si>
  <si>
    <t xml:space="preserve">  Hurtos y tentativa de hurto </t>
  </si>
  <si>
    <t xml:space="preserve">  Otros delitos contra la propiedad </t>
  </si>
  <si>
    <t xml:space="preserve">Delitos contra el estado y la comunidad </t>
  </si>
  <si>
    <t xml:space="preserve">  Contra la seguridad pública </t>
  </si>
  <si>
    <t xml:space="preserve">  Contra el orden público </t>
  </si>
  <si>
    <t xml:space="preserve">  Contra la Seguridad de la Nación</t>
  </si>
  <si>
    <t xml:space="preserve">  Contra los poderes públicos y el orden constitucional </t>
  </si>
  <si>
    <t xml:space="preserve">  Contra la administración pública </t>
  </si>
  <si>
    <t xml:space="preserve">  Contra la fe pública </t>
  </si>
  <si>
    <t>Delitos contra la libertad</t>
  </si>
  <si>
    <t>Delitos contra el estado civil</t>
  </si>
  <si>
    <t>Estupefacientes (Ley 23.737)</t>
  </si>
  <si>
    <t>Otros delitos previstos en leyes especiales</t>
  </si>
  <si>
    <t>Suicidios (consumados)</t>
  </si>
  <si>
    <t>Figuras contravencionales</t>
  </si>
  <si>
    <t xml:space="preserve">  Violaciones</t>
  </si>
  <si>
    <t xml:space="preserve">  Lesiones culposas en hechos de tránsito </t>
  </si>
  <si>
    <t xml:space="preserve">  Homicidios culposos en hechos de tránsito </t>
  </si>
  <si>
    <t>3.11.4_ Hechos delictuosos con intervención policial, según tipo de delito.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</si>
  <si>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Policía de la Provincia de Salta</t>
    </r>
  </si>
  <si>
    <t xml:space="preserve">            Provincia de Salta.  Años 2013 - 2017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</si>
</sst>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#,##0;[Red]#,##0"/>
  </numFmts>
  <fonts count="24">
    <font>
      <sz val="10"/>
      <name val="Arial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4" applyNumberFormat="0" applyAlignment="0" applyProtection="0"/>
    <xf numFmtId="0" fontId="9" fillId="22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4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5" fillId="0" borderId="0"/>
    <xf numFmtId="0" fontId="1" fillId="32" borderId="7" applyNumberFormat="0" applyFon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21" fillId="0" borderId="12" applyNumberFormat="0" applyFill="0" applyAlignment="0" applyProtection="0"/>
  </cellStyleXfs>
  <cellXfs count="38">
    <xf numFmtId="0" fontId="0" fillId="0" borderId="0" xfId="0" applyFont="1"/>
    <xf numFmtId="0" fontId="2" fillId="33" borderId="0" xfId="0" applyFont="1" applyFill="1"/>
    <xf numFmtId="0" fontId="2" fillId="33" borderId="0" xfId="0" quotePrefix="1" applyFont="1" applyFill="1" applyAlignment="1">
      <alignment horizontal="left"/>
    </xf>
    <xf numFmtId="0" fontId="2" fillId="33" borderId="1" xfId="0" applyFont="1" applyFill="1" applyBorder="1" applyAlignment="1">
      <alignment horizontal="center"/>
    </xf>
    <xf numFmtId="0" fontId="3" fillId="33" borderId="0" xfId="0" applyFont="1" applyFill="1"/>
    <xf numFmtId="164" fontId="2" fillId="33" borderId="0" xfId="0" applyNumberFormat="1" applyFont="1" applyFill="1" applyAlignment="1">
      <alignment horizontal="left"/>
    </xf>
    <xf numFmtId="165" fontId="2" fillId="33" borderId="0" xfId="0" applyNumberFormat="1" applyFont="1" applyFill="1"/>
    <xf numFmtId="164" fontId="3" fillId="33" borderId="0" xfId="0" applyNumberFormat="1" applyFont="1" applyFill="1" applyAlignment="1">
      <alignment horizontal="left"/>
    </xf>
    <xf numFmtId="165" fontId="3" fillId="33" borderId="0" xfId="0" applyNumberFormat="1" applyFont="1" applyFill="1"/>
    <xf numFmtId="0" fontId="3" fillId="33" borderId="3" xfId="0" applyFont="1" applyFill="1" applyBorder="1"/>
    <xf numFmtId="0" fontId="3" fillId="33" borderId="2" xfId="0" applyFont="1" applyFill="1" applyBorder="1"/>
    <xf numFmtId="164" fontId="2" fillId="33" borderId="1" xfId="0" applyNumberFormat="1" applyFont="1" applyFill="1" applyBorder="1" applyAlignment="1">
      <alignment horizontal="center"/>
    </xf>
    <xf numFmtId="164" fontId="3" fillId="33" borderId="2" xfId="0" applyNumberFormat="1" applyFont="1" applyFill="1" applyBorder="1" applyAlignment="1">
      <alignment horizontal="center"/>
    </xf>
    <xf numFmtId="3" fontId="2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3" fontId="2" fillId="33" borderId="0" xfId="0" applyNumberFormat="1" applyFont="1" applyFill="1"/>
    <xf numFmtId="3" fontId="3" fillId="33" borderId="3" xfId="0" applyNumberFormat="1" applyFont="1" applyFill="1" applyBorder="1"/>
    <xf numFmtId="3" fontId="3" fillId="33" borderId="2" xfId="0" applyNumberFormat="1" applyFont="1" applyFill="1" applyBorder="1"/>
    <xf numFmtId="1" fontId="2" fillId="33" borderId="1" xfId="0" applyNumberFormat="1" applyFont="1" applyFill="1" applyBorder="1" applyAlignment="1">
      <alignment horizontal="center"/>
    </xf>
    <xf numFmtId="3" fontId="22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/>
    <xf numFmtId="3" fontId="3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3" fillId="33" borderId="0" xfId="33" applyNumberFormat="1" applyFont="1" applyFill="1" applyBorder="1" applyAlignment="1">
      <alignment horizontal="right"/>
    </xf>
    <xf numFmtId="3" fontId="2" fillId="33" borderId="0" xfId="0" applyNumberFormat="1" applyFont="1" applyFill="1" applyBorder="1"/>
    <xf numFmtId="164" fontId="2" fillId="33" borderId="13" xfId="0" applyNumberFormat="1" applyFont="1" applyFill="1" applyBorder="1" applyAlignment="1">
      <alignment horizontal="left"/>
    </xf>
    <xf numFmtId="3" fontId="22" fillId="33" borderId="0" xfId="33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2" fillId="33" borderId="13" xfId="0" applyNumberFormat="1" applyFont="1" applyFill="1" applyBorder="1" applyAlignment="1">
      <alignment horizontal="right"/>
    </xf>
    <xf numFmtId="3" fontId="2" fillId="33" borderId="13" xfId="0" applyNumberFormat="1" applyFont="1" applyFill="1" applyBorder="1"/>
    <xf numFmtId="0" fontId="3" fillId="33" borderId="0" xfId="0" applyFont="1" applyFill="1" applyAlignment="1"/>
    <xf numFmtId="0" fontId="3" fillId="33" borderId="3" xfId="0" applyFont="1" applyFill="1" applyBorder="1" applyAlignment="1"/>
    <xf numFmtId="0" fontId="3" fillId="33" borderId="2" xfId="0" applyFont="1" applyFill="1" applyBorder="1" applyAlignment="1"/>
    <xf numFmtId="3" fontId="2" fillId="33" borderId="0" xfId="0" applyNumberFormat="1" applyFont="1" applyFill="1" applyAlignment="1"/>
    <xf numFmtId="3" fontId="2" fillId="33" borderId="0" xfId="0" applyNumberFormat="1" applyFont="1" applyFill="1" applyBorder="1" applyAlignment="1"/>
    <xf numFmtId="3" fontId="3" fillId="33" borderId="0" xfId="0" applyNumberFormat="1" applyFont="1" applyFill="1" applyAlignment="1"/>
    <xf numFmtId="3" fontId="2" fillId="33" borderId="13" xfId="0" applyNumberFormat="1" applyFont="1" applyFill="1" applyBorder="1" applyAlignment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showGridLines="0" tabSelected="1" workbookViewId="0">
      <selection activeCell="H5" sqref="H5"/>
    </sheetView>
  </sheetViews>
  <sheetFormatPr baseColWidth="10" defaultRowHeight="11.25"/>
  <cols>
    <col min="1" max="1" width="2.42578125" style="4" customWidth="1"/>
    <col min="2" max="2" width="57.85546875" style="4" customWidth="1"/>
    <col min="3" max="4" width="11.42578125" style="4" customWidth="1"/>
    <col min="5" max="5" width="11.42578125" style="15"/>
    <col min="6" max="6" width="11.42578125" style="4"/>
    <col min="7" max="7" width="11.42578125" style="31"/>
    <col min="8" max="16384" width="11.42578125" style="4"/>
  </cols>
  <sheetData>
    <row r="2" spans="2:7" ht="12.75" customHeight="1">
      <c r="B2" s="1" t="s">
        <v>35</v>
      </c>
    </row>
    <row r="3" spans="2:7" ht="12.75" customHeight="1">
      <c r="B3" s="2" t="s">
        <v>37</v>
      </c>
    </row>
    <row r="4" spans="2:7" ht="7.5" customHeight="1"/>
    <row r="5" spans="2:7" ht="12" customHeight="1">
      <c r="B5" s="9"/>
      <c r="C5" s="9"/>
      <c r="D5" s="9"/>
      <c r="E5" s="17"/>
      <c r="F5" s="9"/>
      <c r="G5" s="32"/>
    </row>
    <row r="6" spans="2:7" ht="12.6" customHeight="1">
      <c r="B6" s="11" t="s">
        <v>0</v>
      </c>
      <c r="C6" s="3">
        <v>2013</v>
      </c>
      <c r="D6" s="3">
        <v>2014</v>
      </c>
      <c r="E6" s="19">
        <v>2015</v>
      </c>
      <c r="F6" s="3">
        <v>2016</v>
      </c>
      <c r="G6" s="19">
        <v>2017</v>
      </c>
    </row>
    <row r="7" spans="2:7" ht="12.75" customHeight="1">
      <c r="B7" s="12"/>
      <c r="C7" s="10"/>
      <c r="D7" s="10"/>
      <c r="E7" s="18"/>
      <c r="F7" s="10"/>
      <c r="G7" s="33"/>
    </row>
    <row r="8" spans="2:7" ht="6.6" customHeight="1">
      <c r="B8" s="1"/>
    </row>
    <row r="9" spans="2:7" ht="12" customHeight="1">
      <c r="B9" s="5" t="s">
        <v>1</v>
      </c>
      <c r="C9" s="6">
        <f>SUM(C11,C21,C26,C32,C40:C44)</f>
        <v>64482</v>
      </c>
      <c r="D9" s="16">
        <f>D11+D21+D26+D32+D40+D42+D43+D44</f>
        <v>80774</v>
      </c>
      <c r="E9" s="25">
        <f>E11+E26+E32+E21+E40+E42+E43+E44</f>
        <v>87798</v>
      </c>
      <c r="F9" s="16">
        <f>F11+F21+F26+F32+F40+F42+F43+F44+F45</f>
        <v>88990</v>
      </c>
      <c r="G9" s="16">
        <f>G11+G21+G26+G32+G40+G42+G43+G44+G45</f>
        <v>133699</v>
      </c>
    </row>
    <row r="10" spans="2:7" ht="6" customHeight="1">
      <c r="B10" s="7"/>
      <c r="E10" s="21"/>
    </row>
    <row r="11" spans="2:7" ht="12" customHeight="1">
      <c r="B11" s="5" t="s">
        <v>2</v>
      </c>
      <c r="C11" s="16">
        <f t="shared" ref="C11" si="0">SUM(C12:C20)</f>
        <v>22841</v>
      </c>
      <c r="D11" s="13">
        <f>D12+D13+D14+D15+D16+D17+D19+D20</f>
        <v>28608</v>
      </c>
      <c r="E11" s="23">
        <f>SUM(E12:E20)</f>
        <v>34749</v>
      </c>
      <c r="F11" s="23">
        <f>SUM(F12:F20)</f>
        <v>29534</v>
      </c>
      <c r="G11" s="35">
        <f>SUM(G12:G20)</f>
        <v>33096</v>
      </c>
    </row>
    <row r="12" spans="2:7" ht="12" customHeight="1">
      <c r="B12" s="7" t="s">
        <v>3</v>
      </c>
      <c r="C12" s="15">
        <v>80</v>
      </c>
      <c r="D12" s="14">
        <v>64</v>
      </c>
      <c r="E12" s="22">
        <v>80</v>
      </c>
      <c r="F12" s="21">
        <v>61</v>
      </c>
      <c r="G12" s="36">
        <v>95</v>
      </c>
    </row>
    <row r="13" spans="2:7" ht="12" customHeight="1">
      <c r="B13" s="7" t="s">
        <v>4</v>
      </c>
      <c r="C13" s="15">
        <v>44</v>
      </c>
      <c r="D13" s="14">
        <v>29</v>
      </c>
      <c r="E13" s="22">
        <v>22</v>
      </c>
      <c r="F13" s="21">
        <v>50</v>
      </c>
      <c r="G13" s="36">
        <v>42</v>
      </c>
    </row>
    <row r="14" spans="2:7" ht="12" customHeight="1">
      <c r="B14" s="7" t="s">
        <v>34</v>
      </c>
      <c r="C14" s="15">
        <v>187</v>
      </c>
      <c r="D14" s="14">
        <v>144</v>
      </c>
      <c r="E14" s="22">
        <v>200</v>
      </c>
      <c r="F14" s="21">
        <v>181</v>
      </c>
      <c r="G14" s="36">
        <v>184</v>
      </c>
    </row>
    <row r="15" spans="2:7" ht="12" customHeight="1">
      <c r="B15" s="7" t="s">
        <v>6</v>
      </c>
      <c r="C15" s="14" t="s">
        <v>5</v>
      </c>
      <c r="D15" s="14">
        <v>4</v>
      </c>
      <c r="E15" s="22">
        <v>6</v>
      </c>
      <c r="F15" s="21">
        <v>3</v>
      </c>
      <c r="G15" s="36">
        <v>4</v>
      </c>
    </row>
    <row r="16" spans="2:7" ht="12" customHeight="1">
      <c r="B16" s="7" t="s">
        <v>7</v>
      </c>
      <c r="C16" s="15">
        <v>9397</v>
      </c>
      <c r="D16" s="14">
        <v>11321</v>
      </c>
      <c r="E16" s="22">
        <v>14651</v>
      </c>
      <c r="F16" s="21">
        <v>10049</v>
      </c>
      <c r="G16" s="36">
        <v>10806</v>
      </c>
    </row>
    <row r="17" spans="2:7" ht="12" customHeight="1">
      <c r="B17" s="7" t="s">
        <v>33</v>
      </c>
      <c r="C17" s="15">
        <v>2687</v>
      </c>
      <c r="D17" s="14">
        <v>3883</v>
      </c>
      <c r="E17" s="22">
        <v>4093</v>
      </c>
      <c r="F17" s="21">
        <v>4064</v>
      </c>
      <c r="G17" s="36">
        <v>4854</v>
      </c>
    </row>
    <row r="18" spans="2:7" ht="12" customHeight="1">
      <c r="B18" s="7" t="s">
        <v>8</v>
      </c>
      <c r="C18" s="15">
        <v>57</v>
      </c>
      <c r="D18" s="14" t="s">
        <v>5</v>
      </c>
      <c r="E18" s="22">
        <v>3</v>
      </c>
      <c r="F18" s="22" t="s">
        <v>5</v>
      </c>
      <c r="G18" s="14" t="s">
        <v>5</v>
      </c>
    </row>
    <row r="19" spans="2:7" ht="12" customHeight="1">
      <c r="B19" s="7" t="s">
        <v>9</v>
      </c>
      <c r="C19" s="15">
        <v>70</v>
      </c>
      <c r="D19" s="14">
        <v>127</v>
      </c>
      <c r="E19" s="22">
        <v>300</v>
      </c>
      <c r="F19" s="21">
        <v>190</v>
      </c>
      <c r="G19" s="36">
        <v>241</v>
      </c>
    </row>
    <row r="20" spans="2:7" ht="12" customHeight="1">
      <c r="B20" s="7" t="s">
        <v>10</v>
      </c>
      <c r="C20" s="15">
        <v>10319</v>
      </c>
      <c r="D20" s="14">
        <v>13036</v>
      </c>
      <c r="E20" s="22">
        <v>15394</v>
      </c>
      <c r="F20" s="21">
        <v>14936</v>
      </c>
      <c r="G20" s="36">
        <v>16870</v>
      </c>
    </row>
    <row r="21" spans="2:7" ht="12" customHeight="1">
      <c r="B21" s="5" t="s">
        <v>11</v>
      </c>
      <c r="C21" s="16">
        <f t="shared" ref="C21" si="1">SUM(C22:C24)</f>
        <v>745</v>
      </c>
      <c r="D21" s="13">
        <f>D23+D24</f>
        <v>817</v>
      </c>
      <c r="E21" s="13">
        <f>E23+E24</f>
        <v>923</v>
      </c>
      <c r="F21" s="23">
        <f>F23+F24</f>
        <v>966</v>
      </c>
      <c r="G21" s="35">
        <f>G23+G24</f>
        <v>1159</v>
      </c>
    </row>
    <row r="22" spans="2:7" ht="12" customHeight="1">
      <c r="B22" s="7" t="s">
        <v>12</v>
      </c>
      <c r="C22" s="15">
        <v>4</v>
      </c>
      <c r="D22" s="14" t="s">
        <v>5</v>
      </c>
      <c r="E22" s="22" t="s">
        <v>5</v>
      </c>
      <c r="F22" s="22" t="s">
        <v>5</v>
      </c>
      <c r="G22" s="14" t="s">
        <v>5</v>
      </c>
    </row>
    <row r="23" spans="2:7" ht="12" customHeight="1">
      <c r="B23" s="7" t="s">
        <v>32</v>
      </c>
      <c r="C23" s="15">
        <v>289</v>
      </c>
      <c r="D23" s="14">
        <v>318</v>
      </c>
      <c r="E23" s="22">
        <v>366</v>
      </c>
      <c r="F23" s="21">
        <v>250</v>
      </c>
      <c r="G23" s="36">
        <v>290</v>
      </c>
    </row>
    <row r="24" spans="2:7" ht="12" customHeight="1">
      <c r="B24" s="7" t="s">
        <v>13</v>
      </c>
      <c r="C24" s="15">
        <v>452</v>
      </c>
      <c r="D24" s="14">
        <v>499</v>
      </c>
      <c r="E24" s="22">
        <v>557</v>
      </c>
      <c r="F24" s="21">
        <v>716</v>
      </c>
      <c r="G24" s="36">
        <v>869</v>
      </c>
    </row>
    <row r="25" spans="2:7" ht="6" customHeight="1">
      <c r="B25" s="7"/>
      <c r="C25" s="15"/>
      <c r="D25" s="14"/>
      <c r="E25" s="22"/>
      <c r="F25" s="21"/>
      <c r="G25" s="36"/>
    </row>
    <row r="26" spans="2:7" ht="12" customHeight="1">
      <c r="B26" s="5" t="s">
        <v>14</v>
      </c>
      <c r="C26" s="16">
        <f t="shared" ref="C26" si="2">SUM(C27:C30)</f>
        <v>34357</v>
      </c>
      <c r="D26" s="13">
        <f>D27+D28+D29+D30</f>
        <v>44638</v>
      </c>
      <c r="E26" s="23">
        <f>SUM(E27:E30)</f>
        <v>45511</v>
      </c>
      <c r="F26" s="23">
        <f>SUM(F27:F30)</f>
        <v>43233</v>
      </c>
      <c r="G26" s="35">
        <f>SUM(G27:G30)</f>
        <v>43654</v>
      </c>
    </row>
    <row r="27" spans="2:7" ht="12" customHeight="1">
      <c r="B27" s="7" t="s">
        <v>15</v>
      </c>
      <c r="C27" s="14">
        <v>15095</v>
      </c>
      <c r="D27" s="14">
        <v>19827</v>
      </c>
      <c r="E27" s="22">
        <v>20134</v>
      </c>
      <c r="F27" s="21">
        <v>19045</v>
      </c>
      <c r="G27" s="14">
        <v>18382</v>
      </c>
    </row>
    <row r="28" spans="2:7" ht="12" customHeight="1">
      <c r="B28" s="7" t="s">
        <v>16</v>
      </c>
      <c r="C28" s="14">
        <v>187</v>
      </c>
      <c r="D28" s="14">
        <v>194</v>
      </c>
      <c r="E28" s="22">
        <v>147</v>
      </c>
      <c r="F28" s="21">
        <v>155</v>
      </c>
      <c r="G28" s="14" t="s">
        <v>5</v>
      </c>
    </row>
    <row r="29" spans="2:7" ht="12" customHeight="1">
      <c r="B29" s="7" t="s">
        <v>17</v>
      </c>
      <c r="C29" s="14">
        <v>13823</v>
      </c>
      <c r="D29" s="14">
        <v>17868</v>
      </c>
      <c r="E29" s="22">
        <v>17291</v>
      </c>
      <c r="F29" s="21">
        <v>16454</v>
      </c>
      <c r="G29" s="14">
        <v>16691</v>
      </c>
    </row>
    <row r="30" spans="2:7" ht="12" customHeight="1">
      <c r="B30" s="7" t="s">
        <v>18</v>
      </c>
      <c r="C30" s="14">
        <v>5252</v>
      </c>
      <c r="D30" s="14">
        <v>6749</v>
      </c>
      <c r="E30" s="22">
        <v>7939</v>
      </c>
      <c r="F30" s="21">
        <v>7579</v>
      </c>
      <c r="G30" s="14">
        <v>8581</v>
      </c>
    </row>
    <row r="31" spans="2:7" ht="6" customHeight="1">
      <c r="B31" s="7"/>
      <c r="C31" s="15"/>
      <c r="D31" s="14"/>
      <c r="E31" s="22"/>
      <c r="F31" s="21"/>
      <c r="G31" s="14"/>
    </row>
    <row r="32" spans="2:7" ht="12" customHeight="1">
      <c r="B32" s="5" t="s">
        <v>19</v>
      </c>
      <c r="C32" s="13">
        <f t="shared" ref="C32" si="3">SUM(C33:C38)</f>
        <v>1672</v>
      </c>
      <c r="D32" s="13">
        <f>SUM(D33:D38)</f>
        <v>1531</v>
      </c>
      <c r="E32" s="25">
        <f>SUM(E33:E38)</f>
        <v>2171</v>
      </c>
      <c r="F32" s="25">
        <f>SUM(F33:F38)</f>
        <v>2600</v>
      </c>
      <c r="G32" s="35">
        <f>SUM(G33:G38)</f>
        <v>3527</v>
      </c>
    </row>
    <row r="33" spans="2:7" ht="12" customHeight="1">
      <c r="B33" s="7" t="s">
        <v>20</v>
      </c>
      <c r="C33" s="14">
        <v>463</v>
      </c>
      <c r="D33" s="14">
        <v>79</v>
      </c>
      <c r="E33" s="22">
        <v>68</v>
      </c>
      <c r="F33" s="22">
        <v>171</v>
      </c>
      <c r="G33" s="36">
        <v>209</v>
      </c>
    </row>
    <row r="34" spans="2:7" ht="12" customHeight="1">
      <c r="B34" s="7" t="s">
        <v>21</v>
      </c>
      <c r="C34" s="14" t="s">
        <v>5</v>
      </c>
      <c r="D34" s="14" t="s">
        <v>5</v>
      </c>
      <c r="E34" s="20" t="s">
        <v>5</v>
      </c>
      <c r="F34" s="22" t="s">
        <v>5</v>
      </c>
      <c r="G34" s="22" t="s">
        <v>5</v>
      </c>
    </row>
    <row r="35" spans="2:7" ht="12" customHeight="1">
      <c r="B35" s="7" t="s">
        <v>22</v>
      </c>
      <c r="C35" s="14" t="s">
        <v>5</v>
      </c>
      <c r="D35" s="14" t="s">
        <v>5</v>
      </c>
      <c r="E35" s="24" t="s">
        <v>5</v>
      </c>
      <c r="F35" s="22" t="s">
        <v>5</v>
      </c>
      <c r="G35" s="22" t="s">
        <v>5</v>
      </c>
    </row>
    <row r="36" spans="2:7" ht="12" customHeight="1">
      <c r="B36" s="7" t="s">
        <v>23</v>
      </c>
      <c r="C36" s="14">
        <v>2</v>
      </c>
      <c r="D36" s="14" t="s">
        <v>5</v>
      </c>
      <c r="E36" s="24" t="s">
        <v>5</v>
      </c>
      <c r="F36" s="22" t="s">
        <v>5</v>
      </c>
      <c r="G36" s="22" t="s">
        <v>5</v>
      </c>
    </row>
    <row r="37" spans="2:7" ht="12" customHeight="1">
      <c r="B37" s="7" t="s">
        <v>24</v>
      </c>
      <c r="C37" s="14">
        <v>1183</v>
      </c>
      <c r="D37" s="14">
        <v>1428</v>
      </c>
      <c r="E37" s="24">
        <v>2062</v>
      </c>
      <c r="F37" s="22">
        <v>2387</v>
      </c>
      <c r="G37" s="36">
        <v>3260</v>
      </c>
    </row>
    <row r="38" spans="2:7" ht="12" customHeight="1">
      <c r="B38" s="7" t="s">
        <v>25</v>
      </c>
      <c r="C38" s="14">
        <v>24</v>
      </c>
      <c r="D38" s="14">
        <v>24</v>
      </c>
      <c r="E38" s="24">
        <v>41</v>
      </c>
      <c r="F38" s="22">
        <v>42</v>
      </c>
      <c r="G38" s="36">
        <v>58</v>
      </c>
    </row>
    <row r="39" spans="2:7" ht="6" customHeight="1">
      <c r="B39" s="7"/>
      <c r="C39" s="15"/>
      <c r="D39" s="14"/>
      <c r="F39" s="21"/>
      <c r="G39" s="36"/>
    </row>
    <row r="40" spans="2:7" ht="12" customHeight="1">
      <c r="B40" s="5" t="s">
        <v>26</v>
      </c>
      <c r="C40" s="13">
        <v>1286</v>
      </c>
      <c r="D40" s="13">
        <v>1549</v>
      </c>
      <c r="E40" s="27">
        <v>2059</v>
      </c>
      <c r="F40" s="27">
        <v>1829</v>
      </c>
      <c r="G40" s="34">
        <v>2169</v>
      </c>
    </row>
    <row r="41" spans="2:7" ht="12" customHeight="1">
      <c r="B41" s="5" t="s">
        <v>27</v>
      </c>
      <c r="C41" s="13" t="s">
        <v>5</v>
      </c>
      <c r="D41" s="13" t="s">
        <v>5</v>
      </c>
      <c r="E41" s="27" t="s">
        <v>5</v>
      </c>
      <c r="F41" s="22" t="s">
        <v>5</v>
      </c>
      <c r="G41" s="22" t="s">
        <v>5</v>
      </c>
    </row>
    <row r="42" spans="2:7" ht="12" customHeight="1">
      <c r="B42" s="5" t="s">
        <v>28</v>
      </c>
      <c r="C42" s="13">
        <v>2519</v>
      </c>
      <c r="D42" s="13">
        <v>2368</v>
      </c>
      <c r="E42" s="20">
        <v>1093</v>
      </c>
      <c r="F42" s="25">
        <v>1665</v>
      </c>
      <c r="G42" s="34">
        <v>2144</v>
      </c>
    </row>
    <row r="43" spans="2:7" ht="12" customHeight="1">
      <c r="B43" s="5" t="s">
        <v>29</v>
      </c>
      <c r="C43" s="13">
        <v>880</v>
      </c>
      <c r="D43" s="13">
        <v>1066</v>
      </c>
      <c r="E43" s="20">
        <v>1124</v>
      </c>
      <c r="F43" s="25">
        <v>1031</v>
      </c>
      <c r="G43" s="34">
        <v>1169</v>
      </c>
    </row>
    <row r="44" spans="2:7" ht="12" customHeight="1">
      <c r="B44" s="5" t="s">
        <v>30</v>
      </c>
      <c r="C44" s="13">
        <v>182</v>
      </c>
      <c r="D44" s="13">
        <v>197</v>
      </c>
      <c r="E44" s="20">
        <v>168</v>
      </c>
      <c r="F44" s="25">
        <v>140</v>
      </c>
      <c r="G44" s="34">
        <v>190</v>
      </c>
    </row>
    <row r="45" spans="2:7" ht="12" customHeight="1">
      <c r="B45" s="26" t="s">
        <v>31</v>
      </c>
      <c r="C45" s="28" t="s">
        <v>5</v>
      </c>
      <c r="D45" s="28" t="s">
        <v>5</v>
      </c>
      <c r="E45" s="29" t="s">
        <v>5</v>
      </c>
      <c r="F45" s="30">
        <v>7992</v>
      </c>
      <c r="G45" s="37">
        <v>46591</v>
      </c>
    </row>
    <row r="46" spans="2:7" ht="6" customHeight="1">
      <c r="E46" s="20"/>
    </row>
    <row r="47" spans="2:7" ht="12.75" customHeight="1">
      <c r="B47" s="7" t="s">
        <v>36</v>
      </c>
      <c r="C47" s="15"/>
      <c r="D47" s="15"/>
      <c r="F47" s="15"/>
    </row>
    <row r="48" spans="2:7" ht="12.75" customHeight="1">
      <c r="C48" s="15"/>
      <c r="D48" s="15"/>
    </row>
    <row r="49" spans="3:5" ht="12.75" customHeight="1">
      <c r="C49" s="8"/>
      <c r="D49" s="8"/>
      <c r="E49" s="8"/>
    </row>
  </sheetData>
  <phoneticPr fontId="4" type="noConversion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>
    <oddFooter>&amp;L&amp;"Arial,Negrita Cursiva"&amp;11Dirección Gral. de Estadísticas
Provincia de Salta&amp;R&amp;"Arial,Negrita Cursiva"&amp;11Anuario Estadístico
2017 - Avance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c031004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2018-08-07T12:21:07Z</cp:lastPrinted>
  <dcterms:created xsi:type="dcterms:W3CDTF">2004-09-23T13:10:43Z</dcterms:created>
  <dcterms:modified xsi:type="dcterms:W3CDTF">2018-09-27T15:16:21Z</dcterms:modified>
</cp:coreProperties>
</file>