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3.1.10" sheetId="1" r:id="rId1"/>
    <sheet name="MDX" sheetId="2" r:id="rId2"/>
  </sheets>
  <definedNames>
    <definedName name="_xlnm.Print_Area" localSheetId="0">'3.1.10'!$B$1:$L$34</definedName>
  </definedNames>
  <calcPr calcId="124519"/>
</workbook>
</file>

<file path=xl/calcChain.xml><?xml version="1.0" encoding="utf-8"?>
<calcChain xmlns="http://schemas.openxmlformats.org/spreadsheetml/2006/main">
  <c r="C8" i="1"/>
  <c r="D8"/>
  <c r="D10"/>
  <c r="D11"/>
  <c r="D12"/>
  <c r="D13"/>
  <c r="D14"/>
  <c r="D15"/>
  <c r="D18"/>
  <c r="D21"/>
  <c r="D23"/>
  <c r="D25"/>
  <c r="D27"/>
  <c r="D2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E6" l="1"/>
  <c r="J6" l="1"/>
  <c r="I6"/>
  <c r="L6"/>
  <c r="K6"/>
  <c r="H6"/>
  <c r="G6"/>
  <c r="F6"/>
  <c r="D6" l="1"/>
  <c r="C6"/>
</calcChain>
</file>

<file path=xl/sharedStrings.xml><?xml version="1.0" encoding="utf-8"?>
<sst xmlns="http://schemas.openxmlformats.org/spreadsheetml/2006/main" count="107" uniqueCount="38">
  <si>
    <t>Primario</t>
  </si>
  <si>
    <t>Departamento</t>
  </si>
  <si>
    <t>Estatal</t>
  </si>
  <si>
    <t>Privado</t>
  </si>
  <si>
    <t>Total</t>
  </si>
  <si>
    <t>Superior No Universitario</t>
  </si>
  <si>
    <t>Anta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</si>
  <si>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</si>
  <si>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</si>
  <si>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</si>
  <si>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</si>
  <si>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</si>
  <si>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</si>
  <si>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</si>
  <si>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</si>
  <si>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</si>
  <si>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</si>
  <si>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</si>
  <si>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</si>
  <si>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</si>
  <si>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</si>
  <si>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</si>
  <si>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</si>
  <si>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</si>
  <si>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</si>
  <si>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</si>
  <si>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</si>
  <si>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</si>
  <si>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>Inicial</t>
  </si>
  <si>
    <t>Secundario/Polimodal</t>
  </si>
  <si>
    <t>-</t>
  </si>
  <si>
    <t>select NON EMPTY Crossjoin({[sexo_docente].[Todos]}, Crossjoin({[oferta_agregada].[Secundario/Medio/Polimodal], [oferta_agregada].[Jardín Maternal], [oferta_agregada].[Jardín de Infantes], [oferta_agregada].[Primario / EGB 1 y 2], [oferta_agregada].[Primario], [oferta_agregada].[Snu/Cursos Capacitación Snu]}, {[sector].[Estatal], [sector].[Privado]})) ON COLUMNS,
  NON EMPTY Hierarchize(Union({[departamento].[Todos]}, [departamento].[Todos].Children)) ON ROWS
from [docentes]
where Crossjoin(Crossjoin({[actividad_docente].[En actividad]}, {[Measures].[docentes_personas]}), {[modalidad_basica].[Común]})</t>
  </si>
  <si>
    <t>DOCENTES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</si>
  <si>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Los datos informados solo pertenecen al régimen formal, se excluyen, cursos de oficio, etc.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</si>
  <si>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Ministerio de Educación</t>
    </r>
  </si>
  <si>
    <t>Gral. J. de San Martín</t>
  </si>
  <si>
    <t xml:space="preserve">           Subsecretaría de Planeamiento Educativo . Departamento Estadísticas</t>
  </si>
  <si>
    <t>3.1.10_ Cargos Docentes por nivel y sector, según departamento. Provincia de Salta. Año 2017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</si>
</sst>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Border="1" applyAlignment="1">
      <alignment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0" borderId="0" xfId="0" applyFont="1" applyBorder="1"/>
    <xf numFmtId="3" fontId="19" fillId="0" borderId="0" xfId="0" applyNumberFormat="1" applyFont="1" applyBorder="1"/>
    <xf numFmtId="0" fontId="19" fillId="0" borderId="0" xfId="0" applyFont="1"/>
    <xf numFmtId="0" fontId="18" fillId="0" borderId="0" xfId="0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3" fontId="19" fillId="0" borderId="0" xfId="0" applyNumberFormat="1" applyFont="1"/>
    <xf numFmtId="3" fontId="18" fillId="33" borderId="0" xfId="0" applyNumberFormat="1" applyFont="1" applyFill="1" applyBorder="1" applyAlignment="1">
      <alignment horizontal="right" vertical="center" wrapText="1" indent="1"/>
    </xf>
    <xf numFmtId="3" fontId="18" fillId="0" borderId="0" xfId="0" applyNumberFormat="1" applyFont="1" applyBorder="1" applyAlignment="1">
      <alignment horizontal="right" vertical="center" indent="1"/>
    </xf>
    <xf numFmtId="3" fontId="19" fillId="33" borderId="0" xfId="0" applyNumberFormat="1" applyFont="1" applyFill="1" applyBorder="1" applyAlignment="1">
      <alignment horizontal="right" vertical="center" wrapText="1" indent="1"/>
    </xf>
    <xf numFmtId="3" fontId="19" fillId="34" borderId="0" xfId="0" applyNumberFormat="1" applyFont="1" applyFill="1" applyBorder="1" applyAlignment="1">
      <alignment horizontal="right" vertical="center" wrapText="1" indent="1"/>
    </xf>
    <xf numFmtId="3" fontId="19" fillId="0" borderId="0" xfId="0" applyNumberFormat="1" applyFont="1" applyBorder="1" applyAlignment="1">
      <alignment horizontal="right" vertical="center" wrapText="1" indent="1"/>
    </xf>
    <xf numFmtId="3" fontId="19" fillId="33" borderId="11" xfId="0" applyNumberFormat="1" applyFont="1" applyFill="1" applyBorder="1" applyAlignment="1">
      <alignment horizontal="right" vertical="center" wrapText="1" indent="1"/>
    </xf>
    <xf numFmtId="3" fontId="19" fillId="34" borderId="11" xfId="0" applyNumberFormat="1" applyFont="1" applyFill="1" applyBorder="1" applyAlignment="1">
      <alignment horizontal="right" vertical="center" wrapText="1" indent="1"/>
    </xf>
    <xf numFmtId="3" fontId="19" fillId="0" borderId="11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85725</xdr:colOff>
      <xdr:row>10</xdr:row>
      <xdr:rowOff>85725</xdr:rowOff>
    </xdr:to>
    <xdr:sp macro="" textlink="">
      <xdr:nvSpPr>
        <xdr:cNvPr id="2070" name="AutoShape 22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762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85725</xdr:colOff>
      <xdr:row>11</xdr:row>
      <xdr:rowOff>85725</xdr:rowOff>
    </xdr:to>
    <xdr:sp macro="" textlink="">
      <xdr:nvSpPr>
        <xdr:cNvPr id="2071" name="AutoShape 23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95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85725</xdr:colOff>
      <xdr:row>12</xdr:row>
      <xdr:rowOff>85725</xdr:rowOff>
    </xdr:to>
    <xdr:sp macro="" textlink="">
      <xdr:nvSpPr>
        <xdr:cNvPr id="2072" name="AutoShape 24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1143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85725</xdr:colOff>
      <xdr:row>13</xdr:row>
      <xdr:rowOff>85725</xdr:rowOff>
    </xdr:to>
    <xdr:sp macro="" textlink="">
      <xdr:nvSpPr>
        <xdr:cNvPr id="2073" name="AutoShape 25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13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85725</xdr:colOff>
      <xdr:row>14</xdr:row>
      <xdr:rowOff>85725</xdr:rowOff>
    </xdr:to>
    <xdr:sp macro="" textlink="">
      <xdr:nvSpPr>
        <xdr:cNvPr id="2074" name="AutoShape 26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1524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85725</xdr:colOff>
      <xdr:row>15</xdr:row>
      <xdr:rowOff>85725</xdr:rowOff>
    </xdr:to>
    <xdr:sp macro="" textlink="">
      <xdr:nvSpPr>
        <xdr:cNvPr id="2075" name="AutoShape 27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1714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85725</xdr:colOff>
      <xdr:row>16</xdr:row>
      <xdr:rowOff>85725</xdr:rowOff>
    </xdr:to>
    <xdr:sp macro="" textlink="">
      <xdr:nvSpPr>
        <xdr:cNvPr id="2076" name="AutoShape 28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190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85725</xdr:colOff>
      <xdr:row>17</xdr:row>
      <xdr:rowOff>85725</xdr:rowOff>
    </xdr:to>
    <xdr:sp macro="" textlink="">
      <xdr:nvSpPr>
        <xdr:cNvPr id="2077" name="AutoShape 29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2095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85725</xdr:colOff>
      <xdr:row>18</xdr:row>
      <xdr:rowOff>85725</xdr:rowOff>
    </xdr:to>
    <xdr:sp macro="" textlink="">
      <xdr:nvSpPr>
        <xdr:cNvPr id="2078" name="AutoShape 30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2286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85725</xdr:colOff>
      <xdr:row>19</xdr:row>
      <xdr:rowOff>85725</xdr:rowOff>
    </xdr:to>
    <xdr:sp macro="" textlink="">
      <xdr:nvSpPr>
        <xdr:cNvPr id="2079" name="AutoShape 31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2476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85725</xdr:colOff>
      <xdr:row>20</xdr:row>
      <xdr:rowOff>85725</xdr:rowOff>
    </xdr:to>
    <xdr:sp macro="" textlink="">
      <xdr:nvSpPr>
        <xdr:cNvPr id="2080" name="AutoShape 32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2667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85725</xdr:colOff>
      <xdr:row>21</xdr:row>
      <xdr:rowOff>85725</xdr:rowOff>
    </xdr:to>
    <xdr:sp macro="" textlink="">
      <xdr:nvSpPr>
        <xdr:cNvPr id="2081" name="AutoShape 33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2857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85725</xdr:colOff>
      <xdr:row>22</xdr:row>
      <xdr:rowOff>85725</xdr:rowOff>
    </xdr:to>
    <xdr:sp macro="" textlink="">
      <xdr:nvSpPr>
        <xdr:cNvPr id="2082" name="AutoShape 34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3048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85725</xdr:colOff>
      <xdr:row>23</xdr:row>
      <xdr:rowOff>85725</xdr:rowOff>
    </xdr:to>
    <xdr:sp macro="" textlink="">
      <xdr:nvSpPr>
        <xdr:cNvPr id="2083" name="AutoShape 35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3238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85725</xdr:colOff>
      <xdr:row>24</xdr:row>
      <xdr:rowOff>85725</xdr:rowOff>
    </xdr:to>
    <xdr:sp macro="" textlink="">
      <xdr:nvSpPr>
        <xdr:cNvPr id="2084" name="AutoShape 36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3429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85725</xdr:colOff>
      <xdr:row>25</xdr:row>
      <xdr:rowOff>85725</xdr:rowOff>
    </xdr:to>
    <xdr:sp macro="" textlink="">
      <xdr:nvSpPr>
        <xdr:cNvPr id="2085" name="AutoShape 37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3619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85725</xdr:colOff>
      <xdr:row>26</xdr:row>
      <xdr:rowOff>85725</xdr:rowOff>
    </xdr:to>
    <xdr:sp macro="" textlink="">
      <xdr:nvSpPr>
        <xdr:cNvPr id="2086" name="AutoShape 38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3810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85725</xdr:colOff>
      <xdr:row>27</xdr:row>
      <xdr:rowOff>85725</xdr:rowOff>
    </xdr:to>
    <xdr:sp macro="" textlink="">
      <xdr:nvSpPr>
        <xdr:cNvPr id="2087" name="AutoShape 39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4000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85725</xdr:colOff>
      <xdr:row>28</xdr:row>
      <xdr:rowOff>85725</xdr:rowOff>
    </xdr:to>
    <xdr:sp macro="" textlink="">
      <xdr:nvSpPr>
        <xdr:cNvPr id="2088" name="AutoShape 40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4191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85725</xdr:colOff>
      <xdr:row>29</xdr:row>
      <xdr:rowOff>85725</xdr:rowOff>
    </xdr:to>
    <xdr:sp macro="" textlink="">
      <xdr:nvSpPr>
        <xdr:cNvPr id="2089" name="AutoShape 41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4381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85725</xdr:colOff>
      <xdr:row>31</xdr:row>
      <xdr:rowOff>28575</xdr:rowOff>
    </xdr:to>
    <xdr:sp macro="" textlink="">
      <xdr:nvSpPr>
        <xdr:cNvPr id="2090" name="AutoShape 42" descr="http://estadistica.edusalta.gov.ar:8080/pentaho/jpivot/table/drill-position-other.gif"/>
        <xdr:cNvSpPr>
          <a:spLocks noChangeAspect="1" noChangeArrowheads="1"/>
        </xdr:cNvSpPr>
      </xdr:nvSpPr>
      <xdr:spPr bwMode="auto">
        <a:xfrm>
          <a:off x="11801475" y="4572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workbookViewId="0">
      <selection activeCell="I3" sqref="I3:J3"/>
    </sheetView>
  </sheetViews>
  <sheetFormatPr baseColWidth="10" defaultRowHeight="11.25"/>
  <cols>
    <col min="1" max="1" width="11.42578125" style="7"/>
    <col min="2" max="2" width="36" style="7" customWidth="1"/>
    <col min="3" max="9" width="8.42578125" style="7" customWidth="1"/>
    <col min="10" max="10" width="9.85546875" style="7" customWidth="1"/>
    <col min="11" max="12" width="8.42578125" style="7" customWidth="1"/>
    <col min="13" max="13" width="11.42578125" style="7"/>
    <col min="14" max="14" width="12.7109375" style="7" customWidth="1"/>
    <col min="15" max="16384" width="11.42578125" style="7"/>
  </cols>
  <sheetData>
    <row r="1" spans="2:17" ht="18.75" customHeight="1">
      <c r="B1" s="24" t="s">
        <v>37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7" ht="5.0999999999999996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7">
      <c r="B3" s="25" t="s">
        <v>1</v>
      </c>
      <c r="C3" s="25" t="s">
        <v>4</v>
      </c>
      <c r="D3" s="25"/>
      <c r="E3" s="25" t="s">
        <v>28</v>
      </c>
      <c r="F3" s="25"/>
      <c r="G3" s="25" t="s">
        <v>0</v>
      </c>
      <c r="H3" s="25"/>
      <c r="I3" s="25" t="s">
        <v>29</v>
      </c>
      <c r="J3" s="25"/>
      <c r="K3" s="25" t="s">
        <v>5</v>
      </c>
      <c r="L3" s="25"/>
    </row>
    <row r="4" spans="2:17">
      <c r="B4" s="25"/>
      <c r="C4" s="12" t="s">
        <v>2</v>
      </c>
      <c r="D4" s="12" t="s">
        <v>3</v>
      </c>
      <c r="E4" s="12" t="s">
        <v>2</v>
      </c>
      <c r="F4" s="12" t="s">
        <v>3</v>
      </c>
      <c r="G4" s="12" t="s">
        <v>2</v>
      </c>
      <c r="H4" s="12" t="s">
        <v>3</v>
      </c>
      <c r="I4" s="12" t="s">
        <v>2</v>
      </c>
      <c r="J4" s="12" t="s">
        <v>3</v>
      </c>
      <c r="K4" s="12" t="s">
        <v>2</v>
      </c>
      <c r="L4" s="12" t="s">
        <v>3</v>
      </c>
    </row>
    <row r="5" spans="2:17" ht="5.099999999999999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7" ht="15" customHeight="1">
      <c r="B6" s="3" t="s">
        <v>4</v>
      </c>
      <c r="C6" s="15">
        <f>SUM(E6,G6,I6,K6)</f>
        <v>36543</v>
      </c>
      <c r="D6" s="15">
        <f>SUM(F6,H6,J6,L6)</f>
        <v>8238</v>
      </c>
      <c r="E6" s="16">
        <f>SUM(E8:E30)</f>
        <v>2850</v>
      </c>
      <c r="F6" s="15">
        <f t="shared" ref="F6:L6" si="0">SUM(F8:F30)</f>
        <v>772</v>
      </c>
      <c r="G6" s="15">
        <f t="shared" si="0"/>
        <v>13321</v>
      </c>
      <c r="H6" s="15">
        <f t="shared" si="0"/>
        <v>2274</v>
      </c>
      <c r="I6" s="15">
        <f t="shared" si="0"/>
        <v>17232</v>
      </c>
      <c r="J6" s="15">
        <f t="shared" si="0"/>
        <v>3938</v>
      </c>
      <c r="K6" s="15">
        <f t="shared" si="0"/>
        <v>3140</v>
      </c>
      <c r="L6" s="15">
        <f t="shared" si="0"/>
        <v>1254</v>
      </c>
      <c r="M6" s="14"/>
      <c r="N6" s="14"/>
    </row>
    <row r="7" spans="2:17" ht="5.0999999999999996" customHeight="1">
      <c r="B7" s="2"/>
      <c r="C7" s="15"/>
      <c r="D7" s="15"/>
      <c r="E7" s="17"/>
      <c r="F7" s="17"/>
      <c r="G7" s="17"/>
      <c r="H7" s="17"/>
      <c r="I7" s="17"/>
      <c r="J7" s="17"/>
      <c r="K7" s="17"/>
      <c r="L7" s="17"/>
      <c r="M7" s="14"/>
      <c r="N7" s="14"/>
    </row>
    <row r="8" spans="2:17">
      <c r="B8" s="4" t="s">
        <v>6</v>
      </c>
      <c r="C8" s="17">
        <f>SUM(E8,G8,I8,K8)</f>
        <v>2154</v>
      </c>
      <c r="D8" s="17">
        <f t="shared" ref="D8:D28" si="1">SUM(F8,H8,J8,L8)</f>
        <v>29</v>
      </c>
      <c r="E8" s="18">
        <v>162</v>
      </c>
      <c r="F8" s="18">
        <v>8</v>
      </c>
      <c r="G8" s="19">
        <v>817</v>
      </c>
      <c r="H8" s="19">
        <v>16</v>
      </c>
      <c r="I8" s="18">
        <v>1016</v>
      </c>
      <c r="J8" s="18" t="s">
        <v>30</v>
      </c>
      <c r="K8" s="18">
        <v>159</v>
      </c>
      <c r="L8" s="18">
        <v>5</v>
      </c>
      <c r="M8" s="14"/>
      <c r="N8" s="14"/>
    </row>
    <row r="9" spans="2:17">
      <c r="B9" s="4" t="s">
        <v>7</v>
      </c>
      <c r="C9" s="17">
        <f t="shared" ref="C9:C30" si="2">SUM(E9,G9,I9,K9)</f>
        <v>296</v>
      </c>
      <c r="D9" s="17" t="s">
        <v>30</v>
      </c>
      <c r="E9" s="18">
        <v>28</v>
      </c>
      <c r="F9" s="18" t="s">
        <v>30</v>
      </c>
      <c r="G9" s="19">
        <v>121</v>
      </c>
      <c r="H9" s="19" t="s">
        <v>30</v>
      </c>
      <c r="I9" s="18">
        <v>107</v>
      </c>
      <c r="J9" s="18" t="s">
        <v>30</v>
      </c>
      <c r="K9" s="18">
        <v>40</v>
      </c>
      <c r="L9" s="18" t="s">
        <v>30</v>
      </c>
      <c r="M9" s="14"/>
      <c r="N9" s="14"/>
    </row>
    <row r="10" spans="2:17">
      <c r="B10" s="4" t="s">
        <v>8</v>
      </c>
      <c r="C10" s="17">
        <f t="shared" si="2"/>
        <v>747</v>
      </c>
      <c r="D10" s="17">
        <f t="shared" si="1"/>
        <v>81</v>
      </c>
      <c r="E10" s="18">
        <v>53</v>
      </c>
      <c r="F10" s="18">
        <v>5</v>
      </c>
      <c r="G10" s="19">
        <v>181</v>
      </c>
      <c r="H10" s="19">
        <v>35</v>
      </c>
      <c r="I10" s="18">
        <v>348</v>
      </c>
      <c r="J10" s="18">
        <v>41</v>
      </c>
      <c r="K10" s="18">
        <v>165</v>
      </c>
      <c r="L10" s="18" t="s">
        <v>30</v>
      </c>
      <c r="M10" s="14"/>
      <c r="N10" s="14"/>
      <c r="O10" s="9"/>
      <c r="P10" s="9"/>
      <c r="Q10" s="9"/>
    </row>
    <row r="11" spans="2:17">
      <c r="B11" s="4" t="s">
        <v>9</v>
      </c>
      <c r="C11" s="17">
        <f t="shared" si="2"/>
        <v>13102</v>
      </c>
      <c r="D11" s="17">
        <f t="shared" si="1"/>
        <v>6067</v>
      </c>
      <c r="E11" s="18">
        <v>840</v>
      </c>
      <c r="F11" s="18">
        <v>597</v>
      </c>
      <c r="G11" s="19">
        <v>4190</v>
      </c>
      <c r="H11" s="19">
        <v>1684</v>
      </c>
      <c r="I11" s="18">
        <v>6938</v>
      </c>
      <c r="J11" s="18">
        <v>2812</v>
      </c>
      <c r="K11" s="18">
        <v>1134</v>
      </c>
      <c r="L11" s="18">
        <v>974</v>
      </c>
      <c r="M11" s="14"/>
      <c r="N11" s="14"/>
      <c r="O11" s="10"/>
      <c r="P11" s="10"/>
      <c r="Q11" s="10"/>
    </row>
    <row r="12" spans="2:17">
      <c r="B12" s="4" t="s">
        <v>10</v>
      </c>
      <c r="C12" s="17">
        <f t="shared" si="2"/>
        <v>859</v>
      </c>
      <c r="D12" s="17">
        <f t="shared" si="1"/>
        <v>194</v>
      </c>
      <c r="E12" s="18">
        <v>94</v>
      </c>
      <c r="F12" s="18">
        <v>15</v>
      </c>
      <c r="G12" s="19">
        <v>371</v>
      </c>
      <c r="H12" s="19">
        <v>55</v>
      </c>
      <c r="I12" s="18">
        <v>394</v>
      </c>
      <c r="J12" s="18">
        <v>89</v>
      </c>
      <c r="K12" s="18" t="s">
        <v>30</v>
      </c>
      <c r="L12" s="18">
        <v>35</v>
      </c>
      <c r="M12" s="14"/>
      <c r="N12" s="14"/>
      <c r="O12" s="10"/>
      <c r="P12" s="10"/>
      <c r="Q12" s="10"/>
    </row>
    <row r="13" spans="2:17">
      <c r="B13" s="4" t="s">
        <v>11</v>
      </c>
      <c r="C13" s="17">
        <f t="shared" si="2"/>
        <v>855</v>
      </c>
      <c r="D13" s="17">
        <f t="shared" si="1"/>
        <v>30</v>
      </c>
      <c r="E13" s="18">
        <v>64</v>
      </c>
      <c r="F13" s="18">
        <v>4</v>
      </c>
      <c r="G13" s="19">
        <v>303</v>
      </c>
      <c r="H13" s="19">
        <v>26</v>
      </c>
      <c r="I13" s="18">
        <v>404</v>
      </c>
      <c r="J13" s="18" t="s">
        <v>30</v>
      </c>
      <c r="K13" s="18">
        <v>84</v>
      </c>
      <c r="L13" s="18" t="s">
        <v>30</v>
      </c>
      <c r="M13" s="14"/>
      <c r="N13" s="14"/>
      <c r="O13" s="10"/>
      <c r="P13" s="10"/>
      <c r="Q13" s="10"/>
    </row>
    <row r="14" spans="2:17">
      <c r="B14" s="4" t="s">
        <v>12</v>
      </c>
      <c r="C14" s="17">
        <f t="shared" si="2"/>
        <v>2018</v>
      </c>
      <c r="D14" s="17">
        <f t="shared" si="1"/>
        <v>98</v>
      </c>
      <c r="E14" s="18">
        <v>135</v>
      </c>
      <c r="F14" s="18">
        <v>13</v>
      </c>
      <c r="G14" s="19">
        <v>569</v>
      </c>
      <c r="H14" s="19">
        <v>28</v>
      </c>
      <c r="I14" s="18">
        <v>1174</v>
      </c>
      <c r="J14" s="18">
        <v>15</v>
      </c>
      <c r="K14" s="18">
        <v>140</v>
      </c>
      <c r="L14" s="18">
        <v>42</v>
      </c>
      <c r="M14" s="14"/>
      <c r="N14" s="14"/>
      <c r="O14" s="9"/>
      <c r="P14" s="9"/>
      <c r="Q14" s="10"/>
    </row>
    <row r="15" spans="2:17">
      <c r="B15" s="4" t="s">
        <v>35</v>
      </c>
      <c r="C15" s="17">
        <f t="shared" si="2"/>
        <v>4777</v>
      </c>
      <c r="D15" s="17">
        <f t="shared" si="1"/>
        <v>668</v>
      </c>
      <c r="E15" s="18">
        <v>396</v>
      </c>
      <c r="F15" s="18">
        <v>62</v>
      </c>
      <c r="G15" s="19">
        <v>1959</v>
      </c>
      <c r="H15" s="19">
        <v>165</v>
      </c>
      <c r="I15" s="18">
        <v>2128</v>
      </c>
      <c r="J15" s="18">
        <v>387</v>
      </c>
      <c r="K15" s="18">
        <v>294</v>
      </c>
      <c r="L15" s="18">
        <v>54</v>
      </c>
      <c r="M15" s="14"/>
      <c r="N15" s="14"/>
      <c r="O15" s="10"/>
      <c r="P15" s="10"/>
      <c r="Q15" s="10"/>
    </row>
    <row r="16" spans="2:17">
      <c r="B16" s="4" t="s">
        <v>13</v>
      </c>
      <c r="C16" s="17">
        <f t="shared" si="2"/>
        <v>145</v>
      </c>
      <c r="D16" s="17" t="s">
        <v>30</v>
      </c>
      <c r="E16" s="18">
        <v>8</v>
      </c>
      <c r="F16" s="18" t="s">
        <v>30</v>
      </c>
      <c r="G16" s="19">
        <v>49</v>
      </c>
      <c r="H16" s="19" t="s">
        <v>30</v>
      </c>
      <c r="I16" s="18">
        <v>74</v>
      </c>
      <c r="J16" s="18" t="s">
        <v>30</v>
      </c>
      <c r="K16" s="18">
        <v>14</v>
      </c>
      <c r="L16" s="18" t="s">
        <v>30</v>
      </c>
      <c r="M16" s="14"/>
      <c r="N16" s="14"/>
      <c r="O16" s="10"/>
      <c r="P16" s="10"/>
      <c r="Q16" s="10"/>
    </row>
    <row r="17" spans="2:17">
      <c r="B17" s="4" t="s">
        <v>14</v>
      </c>
      <c r="C17" s="17">
        <f t="shared" si="2"/>
        <v>312</v>
      </c>
      <c r="D17" s="17" t="s">
        <v>30</v>
      </c>
      <c r="E17" s="18">
        <v>30</v>
      </c>
      <c r="F17" s="18" t="s">
        <v>30</v>
      </c>
      <c r="G17" s="19">
        <v>150</v>
      </c>
      <c r="H17" s="19" t="s">
        <v>30</v>
      </c>
      <c r="I17" s="18">
        <v>132</v>
      </c>
      <c r="J17" s="18" t="s">
        <v>30</v>
      </c>
      <c r="K17" s="18" t="s">
        <v>30</v>
      </c>
      <c r="L17" s="18" t="s">
        <v>30</v>
      </c>
      <c r="M17" s="14"/>
      <c r="N17" s="14"/>
      <c r="O17" s="10"/>
      <c r="P17" s="10"/>
      <c r="Q17" s="10"/>
    </row>
    <row r="18" spans="2:17">
      <c r="B18" s="4" t="s">
        <v>15</v>
      </c>
      <c r="C18" s="17">
        <f t="shared" si="2"/>
        <v>331</v>
      </c>
      <c r="D18" s="17">
        <f t="shared" si="1"/>
        <v>68</v>
      </c>
      <c r="E18" s="18">
        <v>56</v>
      </c>
      <c r="F18" s="18">
        <v>3</v>
      </c>
      <c r="G18" s="19">
        <v>110</v>
      </c>
      <c r="H18" s="19">
        <v>28</v>
      </c>
      <c r="I18" s="18">
        <v>101</v>
      </c>
      <c r="J18" s="18">
        <v>37</v>
      </c>
      <c r="K18" s="18">
        <v>64</v>
      </c>
      <c r="L18" s="18" t="s">
        <v>30</v>
      </c>
      <c r="M18" s="14"/>
      <c r="N18" s="14"/>
      <c r="O18" s="10"/>
      <c r="P18" s="10"/>
      <c r="Q18" s="10"/>
    </row>
    <row r="19" spans="2:17">
      <c r="B19" s="4" t="s">
        <v>16</v>
      </c>
      <c r="C19" s="17">
        <f t="shared" si="2"/>
        <v>243</v>
      </c>
      <c r="D19" s="17" t="s">
        <v>30</v>
      </c>
      <c r="E19" s="18">
        <v>18</v>
      </c>
      <c r="F19" s="18" t="s">
        <v>30</v>
      </c>
      <c r="G19" s="19">
        <v>87</v>
      </c>
      <c r="H19" s="19" t="s">
        <v>30</v>
      </c>
      <c r="I19" s="18">
        <v>87</v>
      </c>
      <c r="J19" s="18" t="s">
        <v>30</v>
      </c>
      <c r="K19" s="18">
        <v>51</v>
      </c>
      <c r="L19" s="18" t="s">
        <v>30</v>
      </c>
      <c r="M19" s="14"/>
      <c r="N19" s="14"/>
      <c r="O19" s="10"/>
      <c r="P19" s="10"/>
      <c r="Q19" s="10"/>
    </row>
    <row r="20" spans="2:17">
      <c r="B20" s="4" t="s">
        <v>17</v>
      </c>
      <c r="C20" s="17">
        <f t="shared" si="2"/>
        <v>97</v>
      </c>
      <c r="D20" s="17" t="s">
        <v>30</v>
      </c>
      <c r="E20" s="18">
        <v>9</v>
      </c>
      <c r="F20" s="18" t="s">
        <v>30</v>
      </c>
      <c r="G20" s="19">
        <v>42</v>
      </c>
      <c r="H20" s="19" t="s">
        <v>30</v>
      </c>
      <c r="I20" s="18">
        <v>33</v>
      </c>
      <c r="J20" s="18" t="s">
        <v>30</v>
      </c>
      <c r="K20" s="18">
        <v>13</v>
      </c>
      <c r="L20" s="18" t="s">
        <v>30</v>
      </c>
      <c r="M20" s="14"/>
      <c r="N20" s="14"/>
      <c r="O20" s="10"/>
      <c r="P20" s="10"/>
      <c r="Q20" s="10"/>
    </row>
    <row r="21" spans="2:17">
      <c r="B21" s="4" t="s">
        <v>18</v>
      </c>
      <c r="C21" s="17">
        <f t="shared" si="2"/>
        <v>267</v>
      </c>
      <c r="D21" s="17">
        <f t="shared" si="1"/>
        <v>34</v>
      </c>
      <c r="E21" s="18">
        <v>21</v>
      </c>
      <c r="F21" s="18" t="s">
        <v>30</v>
      </c>
      <c r="G21" s="19">
        <v>101</v>
      </c>
      <c r="H21" s="19" t="s">
        <v>30</v>
      </c>
      <c r="I21" s="18">
        <v>94</v>
      </c>
      <c r="J21" s="18">
        <v>34</v>
      </c>
      <c r="K21" s="18">
        <v>51</v>
      </c>
      <c r="L21" s="18" t="s">
        <v>30</v>
      </c>
      <c r="M21" s="14"/>
      <c r="N21" s="14"/>
      <c r="O21" s="10"/>
      <c r="P21" s="10"/>
      <c r="Q21" s="10"/>
    </row>
    <row r="22" spans="2:17">
      <c r="B22" s="4" t="s">
        <v>19</v>
      </c>
      <c r="C22" s="17">
        <f t="shared" si="2"/>
        <v>289</v>
      </c>
      <c r="D22" s="17" t="s">
        <v>30</v>
      </c>
      <c r="E22" s="18">
        <v>16</v>
      </c>
      <c r="F22" s="18" t="s">
        <v>30</v>
      </c>
      <c r="G22" s="19">
        <v>119</v>
      </c>
      <c r="H22" s="19" t="s">
        <v>30</v>
      </c>
      <c r="I22" s="18">
        <v>123</v>
      </c>
      <c r="J22" s="18" t="s">
        <v>30</v>
      </c>
      <c r="K22" s="18">
        <v>31</v>
      </c>
      <c r="L22" s="18" t="s">
        <v>30</v>
      </c>
      <c r="M22" s="14"/>
      <c r="N22" s="14"/>
      <c r="O22" s="10"/>
      <c r="P22" s="10"/>
      <c r="Q22" s="10"/>
    </row>
    <row r="23" spans="2:17">
      <c r="B23" s="4" t="s">
        <v>20</v>
      </c>
      <c r="C23" s="17">
        <f t="shared" si="2"/>
        <v>1595</v>
      </c>
      <c r="D23" s="17">
        <f t="shared" si="1"/>
        <v>138</v>
      </c>
      <c r="E23" s="18">
        <v>121</v>
      </c>
      <c r="F23" s="18">
        <v>12</v>
      </c>
      <c r="G23" s="19">
        <v>509</v>
      </c>
      <c r="H23" s="19">
        <v>43</v>
      </c>
      <c r="I23" s="18">
        <v>782</v>
      </c>
      <c r="J23" s="18">
        <v>58</v>
      </c>
      <c r="K23" s="18">
        <v>183</v>
      </c>
      <c r="L23" s="18">
        <v>25</v>
      </c>
      <c r="M23" s="14"/>
      <c r="N23" s="14"/>
      <c r="O23" s="10"/>
      <c r="P23" s="10"/>
      <c r="Q23" s="10"/>
    </row>
    <row r="24" spans="2:17">
      <c r="B24" s="4" t="s">
        <v>21</v>
      </c>
      <c r="C24" s="17">
        <f t="shared" si="2"/>
        <v>314</v>
      </c>
      <c r="D24" s="17" t="s">
        <v>30</v>
      </c>
      <c r="E24" s="18">
        <v>27</v>
      </c>
      <c r="F24" s="18" t="s">
        <v>30</v>
      </c>
      <c r="G24" s="19">
        <v>104</v>
      </c>
      <c r="H24" s="19" t="s">
        <v>30</v>
      </c>
      <c r="I24" s="18">
        <v>130</v>
      </c>
      <c r="J24" s="18" t="s">
        <v>30</v>
      </c>
      <c r="K24" s="18">
        <v>53</v>
      </c>
      <c r="L24" s="18" t="s">
        <v>30</v>
      </c>
      <c r="M24" s="14"/>
      <c r="N24" s="14"/>
      <c r="O24" s="10"/>
      <c r="P24" s="10"/>
      <c r="Q24" s="10"/>
    </row>
    <row r="25" spans="2:17">
      <c r="B25" s="4" t="s">
        <v>22</v>
      </c>
      <c r="C25" s="17">
        <f t="shared" si="2"/>
        <v>3798</v>
      </c>
      <c r="D25" s="17">
        <f t="shared" si="1"/>
        <v>452</v>
      </c>
      <c r="E25" s="18">
        <v>357</v>
      </c>
      <c r="F25" s="18">
        <v>29</v>
      </c>
      <c r="G25" s="19">
        <v>1526</v>
      </c>
      <c r="H25" s="19">
        <v>114</v>
      </c>
      <c r="I25" s="18">
        <v>1575</v>
      </c>
      <c r="J25" s="18">
        <v>223</v>
      </c>
      <c r="K25" s="18">
        <v>340</v>
      </c>
      <c r="L25" s="18">
        <v>86</v>
      </c>
      <c r="M25" s="14"/>
      <c r="N25" s="14"/>
      <c r="O25" s="10"/>
      <c r="P25" s="10"/>
      <c r="Q25" s="10"/>
    </row>
    <row r="26" spans="2:17">
      <c r="B26" s="4" t="s">
        <v>23</v>
      </c>
      <c r="C26" s="17">
        <f t="shared" si="2"/>
        <v>1492</v>
      </c>
      <c r="D26" s="17" t="s">
        <v>30</v>
      </c>
      <c r="E26" s="18">
        <v>164</v>
      </c>
      <c r="F26" s="18" t="s">
        <v>30</v>
      </c>
      <c r="G26" s="19">
        <v>797</v>
      </c>
      <c r="H26" s="19" t="s">
        <v>30</v>
      </c>
      <c r="I26" s="18">
        <v>413</v>
      </c>
      <c r="J26" s="18" t="s">
        <v>30</v>
      </c>
      <c r="K26" s="18">
        <v>118</v>
      </c>
      <c r="L26" s="18" t="s">
        <v>30</v>
      </c>
      <c r="M26" s="14"/>
      <c r="N26" s="14"/>
      <c r="O26" s="10"/>
      <c r="P26" s="10"/>
      <c r="Q26" s="10"/>
    </row>
    <row r="27" spans="2:17">
      <c r="B27" s="4" t="s">
        <v>24</v>
      </c>
      <c r="C27" s="17">
        <f t="shared" si="2"/>
        <v>1105</v>
      </c>
      <c r="D27" s="17">
        <f t="shared" si="1"/>
        <v>158</v>
      </c>
      <c r="E27" s="18">
        <v>89</v>
      </c>
      <c r="F27" s="18">
        <v>19</v>
      </c>
      <c r="G27" s="19">
        <v>418</v>
      </c>
      <c r="H27" s="19">
        <v>48</v>
      </c>
      <c r="I27" s="18">
        <v>496</v>
      </c>
      <c r="J27" s="18">
        <v>70</v>
      </c>
      <c r="K27" s="18">
        <v>102</v>
      </c>
      <c r="L27" s="18">
        <v>21</v>
      </c>
      <c r="M27" s="14"/>
      <c r="N27" s="14"/>
      <c r="O27" s="10"/>
      <c r="P27" s="10"/>
      <c r="Q27" s="10"/>
    </row>
    <row r="28" spans="2:17">
      <c r="B28" s="4" t="s">
        <v>25</v>
      </c>
      <c r="C28" s="17">
        <f t="shared" si="2"/>
        <v>1036</v>
      </c>
      <c r="D28" s="17">
        <f t="shared" si="1"/>
        <v>221</v>
      </c>
      <c r="E28" s="18">
        <v>91</v>
      </c>
      <c r="F28" s="18">
        <v>5</v>
      </c>
      <c r="G28" s="19">
        <v>443</v>
      </c>
      <c r="H28" s="19">
        <v>32</v>
      </c>
      <c r="I28" s="18">
        <v>418</v>
      </c>
      <c r="J28" s="18">
        <v>172</v>
      </c>
      <c r="K28" s="18">
        <v>84</v>
      </c>
      <c r="L28" s="18">
        <v>12</v>
      </c>
      <c r="M28" s="14"/>
      <c r="N28" s="14"/>
      <c r="O28" s="10"/>
      <c r="P28" s="10"/>
      <c r="Q28" s="10"/>
    </row>
    <row r="29" spans="2:17">
      <c r="B29" s="4" t="s">
        <v>26</v>
      </c>
      <c r="C29" s="17">
        <f t="shared" si="2"/>
        <v>320</v>
      </c>
      <c r="D29" s="17" t="s">
        <v>30</v>
      </c>
      <c r="E29" s="18">
        <v>25</v>
      </c>
      <c r="F29" s="18" t="s">
        <v>30</v>
      </c>
      <c r="G29" s="19">
        <v>136</v>
      </c>
      <c r="H29" s="19" t="s">
        <v>30</v>
      </c>
      <c r="I29" s="18">
        <v>139</v>
      </c>
      <c r="J29" s="18" t="s">
        <v>30</v>
      </c>
      <c r="K29" s="18">
        <v>20</v>
      </c>
      <c r="L29" s="18" t="s">
        <v>30</v>
      </c>
      <c r="M29" s="14"/>
      <c r="N29" s="14"/>
      <c r="O29" s="10"/>
      <c r="P29" s="10"/>
      <c r="Q29" s="10"/>
    </row>
    <row r="30" spans="2:17">
      <c r="B30" s="13" t="s">
        <v>27</v>
      </c>
      <c r="C30" s="20">
        <f t="shared" si="2"/>
        <v>391</v>
      </c>
      <c r="D30" s="20" t="s">
        <v>30</v>
      </c>
      <c r="E30" s="21">
        <v>46</v>
      </c>
      <c r="F30" s="21" t="s">
        <v>30</v>
      </c>
      <c r="G30" s="22">
        <v>219</v>
      </c>
      <c r="H30" s="22" t="s">
        <v>30</v>
      </c>
      <c r="I30" s="21">
        <v>126</v>
      </c>
      <c r="J30" s="21" t="s">
        <v>30</v>
      </c>
      <c r="K30" s="21" t="s">
        <v>30</v>
      </c>
      <c r="L30" s="21" t="s">
        <v>30</v>
      </c>
      <c r="M30" s="14"/>
      <c r="N30" s="14"/>
      <c r="O30" s="10"/>
      <c r="P30" s="10"/>
      <c r="Q30" s="10"/>
    </row>
    <row r="31" spans="2:17" ht="5.0999999999999996" customHeight="1">
      <c r="B31" s="5"/>
      <c r="C31" s="6"/>
      <c r="D31" s="6"/>
      <c r="E31" s="6"/>
      <c r="F31" s="5"/>
      <c r="G31" s="5"/>
      <c r="H31" s="5"/>
      <c r="I31" s="5"/>
      <c r="J31" s="5"/>
      <c r="K31" s="5"/>
      <c r="L31" s="5"/>
      <c r="N31" s="8"/>
      <c r="O31" s="10"/>
      <c r="P31" s="10"/>
      <c r="Q31" s="10"/>
    </row>
    <row r="32" spans="2:17" ht="15" customHeight="1">
      <c r="B32" s="23" t="s">
        <v>33</v>
      </c>
      <c r="C32" s="23"/>
      <c r="D32" s="23"/>
      <c r="E32" s="23"/>
      <c r="F32" s="23"/>
      <c r="G32" s="23"/>
      <c r="H32" s="23"/>
    </row>
    <row r="33" spans="2:12">
      <c r="B33" s="23" t="s">
        <v>34</v>
      </c>
      <c r="C33" s="23"/>
      <c r="D33" s="23"/>
      <c r="E33" s="23"/>
      <c r="F33" s="23"/>
      <c r="G33" s="23"/>
      <c r="H33" s="23"/>
    </row>
    <row r="34" spans="2:12">
      <c r="B34" s="23" t="s">
        <v>36</v>
      </c>
      <c r="C34" s="23"/>
      <c r="D34" s="23"/>
      <c r="E34" s="23"/>
      <c r="F34" s="23"/>
      <c r="G34" s="23"/>
      <c r="H34" s="23"/>
    </row>
    <row r="35" spans="2:12">
      <c r="C35" s="14"/>
      <c r="D35" s="14"/>
      <c r="E35" s="14"/>
      <c r="F35" s="14"/>
      <c r="G35" s="14"/>
      <c r="H35" s="14"/>
      <c r="I35" s="14"/>
      <c r="J35" s="14"/>
      <c r="K35" s="14"/>
      <c r="L35" s="14"/>
    </row>
  </sheetData>
  <mergeCells count="10">
    <mergeCell ref="B32:H32"/>
    <mergeCell ref="B33:H33"/>
    <mergeCell ref="B34:H34"/>
    <mergeCell ref="B1:L1"/>
    <mergeCell ref="K3:L3"/>
    <mergeCell ref="C3:D3"/>
    <mergeCell ref="B3:B4"/>
    <mergeCell ref="I3:J3"/>
    <mergeCell ref="E3:F3"/>
    <mergeCell ref="G3:H3"/>
  </mergeCells>
  <printOptions horizontalCentered="1"/>
  <pageMargins left="0.23622047244094491" right="0.82677165354330717" top="0.55118110236220474" bottom="0.74803149606299213" header="0.31496062992125984" footer="0.31496062992125984"/>
  <pageSetup paperSize="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28" sqref="F28"/>
    </sheetView>
  </sheetViews>
  <sheetFormatPr baseColWidth="10" defaultRowHeight="15"/>
  <sheetData>
    <row r="1" spans="1:9" ht="15" customHeight="1"/>
    <row r="2" spans="1:9" ht="1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</row>
    <row r="3" spans="1:9" ht="15" customHeight="1">
      <c r="A3" s="27" t="s">
        <v>31</v>
      </c>
      <c r="B3" s="27"/>
      <c r="C3" s="27"/>
      <c r="D3" s="27"/>
      <c r="E3" s="27"/>
      <c r="F3" s="27"/>
      <c r="G3" s="27"/>
      <c r="H3" s="27"/>
      <c r="I3" s="27"/>
    </row>
    <row r="4" spans="1:9">
      <c r="A4" s="27"/>
      <c r="B4" s="27"/>
      <c r="C4" s="27"/>
      <c r="D4" s="27"/>
      <c r="E4" s="27"/>
      <c r="F4" s="27"/>
      <c r="G4" s="27"/>
      <c r="H4" s="27"/>
      <c r="I4" s="27"/>
    </row>
    <row r="5" spans="1:9">
      <c r="A5" s="27"/>
      <c r="B5" s="27"/>
      <c r="C5" s="27"/>
      <c r="D5" s="27"/>
      <c r="E5" s="27"/>
      <c r="F5" s="27"/>
      <c r="G5" s="27"/>
      <c r="H5" s="27"/>
      <c r="I5" s="27"/>
    </row>
    <row r="6" spans="1:9">
      <c r="A6" s="27"/>
      <c r="B6" s="27"/>
      <c r="C6" s="27"/>
      <c r="D6" s="27"/>
      <c r="E6" s="27"/>
      <c r="F6" s="27"/>
      <c r="G6" s="27"/>
      <c r="H6" s="27"/>
      <c r="I6" s="27"/>
    </row>
    <row r="7" spans="1:9">
      <c r="A7" s="27"/>
      <c r="B7" s="27"/>
      <c r="C7" s="27"/>
      <c r="D7" s="27"/>
      <c r="E7" s="27"/>
      <c r="F7" s="27"/>
      <c r="G7" s="27"/>
      <c r="H7" s="27"/>
      <c r="I7" s="27"/>
    </row>
    <row r="8" spans="1:9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27"/>
      <c r="F9" s="27"/>
      <c r="G9" s="27"/>
      <c r="H9" s="27"/>
      <c r="I9" s="27"/>
    </row>
    <row r="10" spans="1:9" ht="1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27"/>
      <c r="F12" s="27"/>
      <c r="G12" s="27"/>
      <c r="H12" s="27"/>
      <c r="I12" s="27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24" spans="1:9" ht="15" customHeight="1"/>
  </sheetData>
  <mergeCells count="2">
    <mergeCell ref="A2:I2"/>
    <mergeCell ref="A3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3.1.10</vt:lpstr>
      <vt:lpstr>MDX</vt:lpstr>
      <vt:lpstr>'3.1.10'!Área_de_impresión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ExpeUEW7</cp:lastModifiedBy>
  <cp:lastPrinted>2019-02-27T16:43:25Z</cp:lastPrinted>
  <dcterms:created xsi:type="dcterms:W3CDTF">2017-11-27T15:33:04Z</dcterms:created>
  <dcterms:modified xsi:type="dcterms:W3CDTF">2019-02-27T16:43:27Z</dcterms:modified>
</cp:coreProperties>
</file>